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backup\change\ТОРГИ\На САЙТ\2023\"/>
    </mc:Choice>
  </mc:AlternateContent>
  <bookViews>
    <workbookView xWindow="0" yWindow="0" windowWidth="24750" windowHeight="12435"/>
  </bookViews>
  <sheets>
    <sheet name="izm4" sheetId="1" r:id="rId1"/>
  </sheets>
  <definedNames>
    <definedName name="_xlnm._FilterDatabase" localSheetId="0" hidden="1">'izm4'!$A$14:$R$20</definedName>
    <definedName name="_xlnm.Print_Area" localSheetId="0">'izm4'!$A$1:$P$60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2" i="1" l="1"/>
  <c r="K49" i="1"/>
  <c r="K48" i="1"/>
  <c r="K46" i="1"/>
  <c r="K45" i="1"/>
</calcChain>
</file>

<file path=xl/sharedStrings.xml><?xml version="1.0" encoding="utf-8"?>
<sst xmlns="http://schemas.openxmlformats.org/spreadsheetml/2006/main" count="493" uniqueCount="154">
  <si>
    <t>ПЛАН ЗАКУПКИ ТОВАРОВ, РАБОТ, УСЛУГ № 2220635991</t>
  </si>
  <si>
    <t>Изменения. Версия 4 от 03.04.2023г.</t>
  </si>
  <si>
    <t>Наименование заказчика:</t>
  </si>
  <si>
    <t>ООО "СГЭС"</t>
  </si>
  <si>
    <t>Адрес местонахождения заказчика:</t>
  </si>
  <si>
    <t>628404, Российская Федерация, Ханты-Мансийский Автономный округ - Югра, город Сургут, шоссе Нефтеюганское, дом 15</t>
  </si>
  <si>
    <t>628404, Российская Федерация, Ханты-Мансийский Автономный округ - Югра АО, г. Сургут, шоссе Нефтеюганское, дом 15, ОКАТО: 71136000000</t>
  </si>
  <si>
    <t>Телефон заказчика:</t>
  </si>
  <si>
    <t>8(3462) 52-46-78</t>
  </si>
  <si>
    <t>Электронная почта заказчика:</t>
  </si>
  <si>
    <t>zakupki@surgutges.ru</t>
  </si>
  <si>
    <t>gorlo_pv@surgutges.ru</t>
  </si>
  <si>
    <t>ИНН:</t>
  </si>
  <si>
    <t>КПП:</t>
  </si>
  <si>
    <t>ОКАТО:</t>
  </si>
  <si>
    <t>71100000000</t>
  </si>
  <si>
    <t>8600000000000</t>
  </si>
  <si>
    <t>Порядковый номер</t>
  </si>
  <si>
    <t>Код ОКВЭД2</t>
  </si>
  <si>
    <t>Код ОКПД2</t>
  </si>
  <si>
    <t>Условия договора</t>
  </si>
  <si>
    <t>Способ закупки</t>
  </si>
  <si>
    <t xml:space="preserve">Закупка в электронной форме </t>
  </si>
  <si>
    <t>Участие субъектов МСП в закупке
(Да/Нет)</t>
  </si>
  <si>
    <t>Объем финансового обеспечения закупки за счет субсидии, предостав-ляемой в целях реализации национальных и федеральных проектов, 
а также комплексного плана модернизации и расширения магистральной инфра-структуры *</t>
  </si>
  <si>
    <t>Код целевой статьи расходов, код вида расходов *</t>
  </si>
  <si>
    <t>Предмет договора</t>
  </si>
  <si>
    <t xml:space="preserve">Минимально необходимые требования, предъявляемые к закупаемым товарам, (работам, услугам) </t>
  </si>
  <si>
    <t>Единица измерения</t>
  </si>
  <si>
    <t>Сведения о количестве (объеме)</t>
  </si>
  <si>
    <t>Регион поставки товаров, (выполнения работ, оказания услуг)</t>
  </si>
  <si>
    <r>
      <t xml:space="preserve">Сведения о начальной (максимальной) цене договора (цене лота),         </t>
    </r>
    <r>
      <rPr>
        <b/>
        <u/>
        <sz val="11"/>
        <rFont val="Times New Roman"/>
        <family val="1"/>
        <charset val="204"/>
      </rPr>
      <t xml:space="preserve"> руб. </t>
    </r>
  </si>
  <si>
    <t xml:space="preserve">График осуществления процедур закупки </t>
  </si>
  <si>
    <t>Код ОКЕИ</t>
  </si>
  <si>
    <t>наименование</t>
  </si>
  <si>
    <t>Код ОКАТО</t>
  </si>
  <si>
    <r>
      <t xml:space="preserve">Планируемая дата или период размещения извещения о закупке           </t>
    </r>
    <r>
      <rPr>
        <b/>
        <sz val="11"/>
        <rFont val="Times New Roman"/>
        <family val="1"/>
        <charset val="204"/>
      </rPr>
      <t xml:space="preserve"> (месяц, год) </t>
    </r>
  </si>
  <si>
    <t>Срок исполнения договора 
(месяц, год) (это месяц окончания договора)</t>
  </si>
  <si>
    <t>да (нет)</t>
  </si>
  <si>
    <t>28.29</t>
  </si>
  <si>
    <t>28.29.60.000</t>
  </si>
  <si>
    <t xml:space="preserve">Поставка рециклера асфальтобетона    </t>
  </si>
  <si>
    <t>в соответствии с техническим заданием</t>
  </si>
  <si>
    <t>876</t>
  </si>
  <si>
    <t>условная единица</t>
  </si>
  <si>
    <t>1</t>
  </si>
  <si>
    <t>71136000000</t>
  </si>
  <si>
    <t xml:space="preserve">Ханты-Мансийский Автономный округ - Югра </t>
  </si>
  <si>
    <t>Закупка у единственного поставщика (исполнителя, подрядчика)</t>
  </si>
  <si>
    <t>нет</t>
  </si>
  <si>
    <t>42.22</t>
  </si>
  <si>
    <t>42.22.22.120</t>
  </si>
  <si>
    <t>Строительство объектов электросетевого хозяйства ООО "СГЭС" КЛ-6 кВ</t>
  </si>
  <si>
    <t xml:space="preserve">в соответствии с техническим заданием </t>
  </si>
  <si>
    <t>декабрь 2023г</t>
  </si>
  <si>
    <t>Конкурс в электронной форме, участниками которого могут быть только субъекты малого и среднего предпринимательства</t>
  </si>
  <si>
    <t>да</t>
  </si>
  <si>
    <t>71.20</t>
  </si>
  <si>
    <t>71.20.13.000</t>
  </si>
  <si>
    <t xml:space="preserve">Поставка Устройства измерительного Ретом-21. </t>
  </si>
  <si>
    <t>Запрос котировок в электронной форме</t>
  </si>
  <si>
    <t>26.51</t>
  </si>
  <si>
    <t>26.51.64.190</t>
  </si>
  <si>
    <t>Поставка Измерителя параметров силовых трансформаторов К-540-3</t>
  </si>
  <si>
    <t>26.51.66.124</t>
  </si>
  <si>
    <t xml:space="preserve">Поставка Тепловизора </t>
  </si>
  <si>
    <t>26.30</t>
  </si>
  <si>
    <t>26.30.11.150</t>
  </si>
  <si>
    <t>Поставка Поискового приемника ПП-500К</t>
  </si>
  <si>
    <t>25.94</t>
  </si>
  <si>
    <t>25.94.12.190</t>
  </si>
  <si>
    <t>Поставка кронштейнов и траверс</t>
  </si>
  <si>
    <t>28.14</t>
  </si>
  <si>
    <t>28.14.13.131</t>
  </si>
  <si>
    <t>Поставка кранов шаровых</t>
  </si>
  <si>
    <t>27.12.</t>
  </si>
  <si>
    <t>27.12.10.120</t>
  </si>
  <si>
    <t>Поставка разъединителей переменного тока</t>
  </si>
  <si>
    <t>71.12</t>
  </si>
  <si>
    <t>71.12.13.000</t>
  </si>
  <si>
    <t>Выполнение проектно-изыскательских работ по объекту:".Двухцепная ВЛ-6кВ от  ПС-121 до СОК Прибрежный"</t>
  </si>
  <si>
    <t>Запрос предложений в электронной форме</t>
  </si>
  <si>
    <t>35.12</t>
  </si>
  <si>
    <t>Сертификация качества электрической энергии в сетях ООО "СГЭС"</t>
  </si>
  <si>
    <t>город Сургут</t>
  </si>
  <si>
    <t>17.12</t>
  </si>
  <si>
    <t>17.12.73.110</t>
  </si>
  <si>
    <t xml:space="preserve">Поставка офисной бумаги на 2023-2024 г._x000D_
</t>
  </si>
  <si>
    <t>Аукцион в электронной форме, участниками которого могут быть только субъекты малого и среднего предпринимательства</t>
  </si>
  <si>
    <t>10.82.</t>
  </si>
  <si>
    <t>10.82.22.190</t>
  </si>
  <si>
    <t>Поставка детских новогодних подарков, подарочных наборов</t>
  </si>
  <si>
    <t>октябрь 2023</t>
  </si>
  <si>
    <t>декабрь 2023</t>
  </si>
  <si>
    <t>02.20.</t>
  </si>
  <si>
    <t>02.20.11.140</t>
  </si>
  <si>
    <t>Поставка Опор деревянных пропитанных</t>
  </si>
  <si>
    <t>27.12.22.000</t>
  </si>
  <si>
    <t>Поставка Автоматических выключателей</t>
  </si>
  <si>
    <t>19.20.</t>
  </si>
  <si>
    <t>19.20.29.172</t>
  </si>
  <si>
    <t>Поставка Масла трансформаторного</t>
  </si>
  <si>
    <t>26.51.45.119</t>
  </si>
  <si>
    <t>Поставка Измерителей показателей качества электроэнергии</t>
  </si>
  <si>
    <t>27.12.10.110</t>
  </si>
  <si>
    <t>Поставка Выключателей автоматических Протон</t>
  </si>
  <si>
    <t>27.12.23.000</t>
  </si>
  <si>
    <t>Поставка Предохранителей ПК, ПКТ</t>
  </si>
  <si>
    <t>26.51.63.130</t>
  </si>
  <si>
    <t>Поставка Счетчиков электрической энергии</t>
  </si>
  <si>
    <t>23.61</t>
  </si>
  <si>
    <t>23.61.12.160</t>
  </si>
  <si>
    <t>Поставка железобетонных стоек</t>
  </si>
  <si>
    <t>27.32</t>
  </si>
  <si>
    <t>27.32.14.120</t>
  </si>
  <si>
    <t>Поставка Провода для воздушных линий электропередач</t>
  </si>
  <si>
    <t>27.33</t>
  </si>
  <si>
    <t>27.33.13.120</t>
  </si>
  <si>
    <t>Поставка Зажимов, изоляторов опорных штыревых, ограничителей перенапряжения</t>
  </si>
  <si>
    <t xml:space="preserve">Строительство здания ТП-2х2500 кВА мкр. 30 (стр.55) </t>
  </si>
  <si>
    <t>отказ от проведения закупки</t>
  </si>
  <si>
    <t>26.20</t>
  </si>
  <si>
    <t>26.20.14.000</t>
  </si>
  <si>
    <t>Поставка персональных компьютеров</t>
  </si>
  <si>
    <t>62.01</t>
  </si>
  <si>
    <t>62.01.29.000</t>
  </si>
  <si>
    <t xml:space="preserve">Поставка программного обеспечения на подписку NANOCad </t>
  </si>
  <si>
    <t>26.20.18.000</t>
  </si>
  <si>
    <t>Поставка МФУ формата А3 и МФУ формата А4</t>
  </si>
  <si>
    <t>42.22.22.110</t>
  </si>
  <si>
    <t>Реконструкция объектов электросетевого хозяйства ООО "СГЭС": ВЛ, КЛ-10 кВ.</t>
  </si>
  <si>
    <t>Строительство объектов электросетевого хозяйства ООО "СГЭС": КЛ-0,4; 6 кВ.</t>
  </si>
  <si>
    <t>Запрос предложений в электронной форме, участниками которого могут быть только субъекты малого и среднего предпринимательства</t>
  </si>
  <si>
    <t>42.21</t>
  </si>
  <si>
    <t>42.21.22.120</t>
  </si>
  <si>
    <t xml:space="preserve">Ремонт тепловых камер на тепломагистралях ООО "СГЭС"                           </t>
  </si>
  <si>
    <t>запрос предложений в электронной форме</t>
  </si>
  <si>
    <t>71.1</t>
  </si>
  <si>
    <t>Проектные работы по объекту: "Реконструкция тепломагистрали  от СГРЭС-1 до ПКТС, с устройством узла задвижек"</t>
  </si>
  <si>
    <t>35.30.5</t>
  </si>
  <si>
    <t>Модернизация  тепломагистрали "ГРЭС-1-ПКТС" .</t>
  </si>
  <si>
    <t>33.12</t>
  </si>
  <si>
    <t>33.12.29.900</t>
  </si>
  <si>
    <t>Замена резиновых уплотнений и чистка теплообменников на котельной  для теплоснабжения микрорайонов № 38,39.</t>
  </si>
  <si>
    <t>42.21.21.000</t>
  </si>
  <si>
    <t xml:space="preserve">Поставка  материалов и оборудования для строительства  III тепловывода от СГРЭС-1  до точки разветвления (существующей тепловой камеры 9ТК-2-7) в районе мкр. 31В.  (1 этап строительства) . </t>
  </si>
  <si>
    <t>43.99</t>
  </si>
  <si>
    <t>43.99.90.200</t>
  </si>
  <si>
    <t xml:space="preserve">Поставка котлов(2шт.) для строительства 2 очереди котельной для теплоснабжения микрорайонов № 38,39 . </t>
  </si>
  <si>
    <t xml:space="preserve">Поставка дымовых труб(2шт.) для строительства 2 очереди котельной для теплоснабжения микрорайонов № 38,39 . </t>
  </si>
  <si>
    <t>43.29.11.120</t>
  </si>
  <si>
    <t xml:space="preserve">Ремонт тепловой изоляции трубопроводов на тепломагистралях ООО "СГЭС"                           </t>
  </si>
  <si>
    <t>Генеральный директор ООО "СГЭС"- Пак М.Ч.</t>
  </si>
  <si>
    <t>(Ф.И.О., должность руководителя (уполномоченного лица) заказчика)                                                (подпись)                                    (дата утверждения)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</si>
</sst>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mmmm\ yyyy;@"/>
    <numFmt numFmtId="165" formatCode="dd/mm/yy;@"/>
    <numFmt numFmtId="166" formatCode="#,##0.00_ ;\-#,##0.00\ 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3" borderId="0" xfId="0" applyNumberFormat="1" applyFont="1" applyFill="1" applyAlignment="1" applyProtection="1">
      <alignment horizontal="left" vertical="top" wrapText="1"/>
    </xf>
    <xf numFmtId="0" fontId="5" fillId="3" borderId="0" xfId="0" applyNumberFormat="1" applyFont="1" applyFill="1" applyAlignment="1" applyProtection="1">
      <alignment horizontal="left" vertical="top" wrapText="1"/>
    </xf>
    <xf numFmtId="0" fontId="6" fillId="3" borderId="0" xfId="0" applyNumberFormat="1" applyFont="1" applyFill="1" applyAlignment="1" applyProtection="1">
      <alignment horizontal="left" vertical="top" wrapText="1"/>
    </xf>
    <xf numFmtId="164" fontId="6" fillId="3" borderId="0" xfId="0" applyNumberFormat="1" applyFont="1" applyFill="1" applyAlignment="1" applyProtection="1">
      <alignment horizontal="left" vertical="top" wrapText="1"/>
    </xf>
    <xf numFmtId="0" fontId="6" fillId="2" borderId="0" xfId="0" applyFont="1" applyFill="1" applyAlignment="1">
      <alignment horizontal="left"/>
    </xf>
    <xf numFmtId="0" fontId="7" fillId="3" borderId="0" xfId="0" applyNumberFormat="1" applyFont="1" applyFill="1" applyAlignment="1" applyProtection="1">
      <alignment horizontal="left" vertical="top" wrapText="1"/>
    </xf>
    <xf numFmtId="49" fontId="5" fillId="3" borderId="0" xfId="0" applyNumberFormat="1" applyFont="1" applyFill="1" applyAlignment="1" applyProtection="1">
      <alignment horizontal="left" vertical="top" wrapText="1"/>
    </xf>
    <xf numFmtId="49" fontId="8" fillId="2" borderId="1" xfId="0" applyNumberFormat="1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 shrinkToFit="1"/>
    </xf>
    <xf numFmtId="4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 shrinkToFit="1"/>
    </xf>
    <xf numFmtId="0" fontId="8" fillId="2" borderId="1" xfId="0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 shrinkToFit="1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/>
    <xf numFmtId="0" fontId="8" fillId="2" borderId="1" xfId="0" applyFont="1" applyFill="1" applyBorder="1" applyAlignment="1">
      <alignment horizontal="center" vertical="center" wrapText="1" shrinkToFit="1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7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 shrinkToFit="1"/>
    </xf>
    <xf numFmtId="0" fontId="8" fillId="2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16" fontId="9" fillId="2" borderId="1" xfId="0" applyNumberFormat="1" applyFont="1" applyFill="1" applyBorder="1" applyAlignment="1">
      <alignment horizontal="center" vertical="center" wrapText="1"/>
    </xf>
    <xf numFmtId="166" fontId="18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7" fontId="16" fillId="2" borderId="6" xfId="0" applyNumberFormat="1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 shrinkToFit="1"/>
    </xf>
    <xf numFmtId="4" fontId="16" fillId="2" borderId="1" xfId="0" applyNumberFormat="1" applyFont="1" applyFill="1" applyBorder="1" applyAlignment="1">
      <alignment horizontal="center" vertical="center" wrapText="1"/>
    </xf>
    <xf numFmtId="17" fontId="9" fillId="2" borderId="1" xfId="0" applyNumberFormat="1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17" fontId="16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4" fontId="9" fillId="2" borderId="0" xfId="0" applyNumberFormat="1" applyFont="1" applyFill="1" applyBorder="1" applyAlignment="1">
      <alignment horizontal="center" vertical="center" wrapText="1"/>
    </xf>
    <xf numFmtId="164" fontId="9" fillId="2" borderId="0" xfId="0" applyNumberFormat="1" applyFont="1" applyFill="1" applyBorder="1" applyAlignment="1">
      <alignment horizontal="center" vertical="center" wrapText="1"/>
    </xf>
    <xf numFmtId="17" fontId="16" fillId="2" borderId="0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/>
    </xf>
    <xf numFmtId="0" fontId="19" fillId="2" borderId="0" xfId="0" applyFont="1" applyFill="1"/>
    <xf numFmtId="0" fontId="9" fillId="2" borderId="8" xfId="0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4" fontId="16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10" xfId="0" applyFont="1" applyFill="1" applyBorder="1"/>
    <xf numFmtId="0" fontId="20" fillId="2" borderId="10" xfId="0" applyFont="1" applyFill="1" applyBorder="1"/>
    <xf numFmtId="14" fontId="20" fillId="2" borderId="10" xfId="0" applyNumberFormat="1" applyFont="1" applyFill="1" applyBorder="1"/>
    <xf numFmtId="0" fontId="20" fillId="2" borderId="0" xfId="0" applyFont="1" applyFill="1"/>
    <xf numFmtId="0" fontId="9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view="pageBreakPreview" topLeftCell="A13" zoomScale="90" zoomScaleNormal="85" zoomScaleSheetLayoutView="90" zoomScalePageLayoutView="89" workbookViewId="0">
      <selection activeCell="E51" sqref="E51"/>
    </sheetView>
  </sheetViews>
  <sheetFormatPr defaultRowHeight="15" x14ac:dyDescent="0.25"/>
  <cols>
    <col min="1" max="1" width="4.5703125" style="1" customWidth="1"/>
    <col min="2" max="2" width="11.42578125" style="1" customWidth="1"/>
    <col min="3" max="3" width="13" style="1" customWidth="1"/>
    <col min="4" max="4" width="35.5703125" style="1" customWidth="1"/>
    <col min="5" max="5" width="21.5703125" style="1" customWidth="1"/>
    <col min="6" max="7" width="10.7109375" style="1" customWidth="1"/>
    <col min="8" max="8" width="10.140625" style="1" customWidth="1"/>
    <col min="9" max="9" width="14.85546875" style="1" customWidth="1"/>
    <col min="10" max="10" width="15.85546875" style="1" customWidth="1"/>
    <col min="11" max="11" width="16.85546875" style="1" customWidth="1"/>
    <col min="12" max="12" width="16.42578125" style="1" customWidth="1"/>
    <col min="13" max="13" width="17.140625" style="1" customWidth="1"/>
    <col min="14" max="14" width="26.140625" style="1" customWidth="1"/>
    <col min="15" max="15" width="9.85546875" style="1" customWidth="1"/>
    <col min="16" max="16" width="9.140625" style="1" customWidth="1"/>
    <col min="17" max="17" width="14.42578125" style="1" customWidth="1"/>
    <col min="18" max="18" width="12.140625" style="1" customWidth="1"/>
    <col min="19" max="16384" width="9.140625" style="1"/>
  </cols>
  <sheetData>
    <row r="1" spans="1:18" s="1" customFormat="1" x14ac:dyDescent="0.25">
      <c r="G1" s="2" t="s">
        <v>0</v>
      </c>
    </row>
    <row r="2" spans="1:18" s="1" customFormat="1" x14ac:dyDescent="0.25">
      <c r="G2" s="3" t="s">
        <v>1</v>
      </c>
      <c r="I2" s="4"/>
    </row>
    <row r="3" spans="1:18" s="9" customFormat="1" ht="12.75" x14ac:dyDescent="0.2">
      <c r="A3" s="5" t="s">
        <v>2</v>
      </c>
      <c r="B3" s="5"/>
      <c r="C3" s="5"/>
      <c r="D3" s="6" t="s">
        <v>3</v>
      </c>
      <c r="E3" s="6" t="s">
        <v>3</v>
      </c>
      <c r="F3" s="6" t="s">
        <v>3</v>
      </c>
      <c r="G3" s="6" t="s">
        <v>3</v>
      </c>
      <c r="H3" s="6" t="s">
        <v>3</v>
      </c>
      <c r="I3" s="6" t="s">
        <v>3</v>
      </c>
      <c r="J3" s="6" t="s">
        <v>3</v>
      </c>
      <c r="K3" s="7"/>
      <c r="L3" s="8"/>
      <c r="M3" s="8"/>
      <c r="N3" s="7"/>
      <c r="O3" s="7"/>
      <c r="P3" s="7"/>
      <c r="Q3" s="7"/>
    </row>
    <row r="4" spans="1:18" s="9" customFormat="1" ht="28.5" customHeight="1" x14ac:dyDescent="0.2">
      <c r="A4" s="5" t="s">
        <v>4</v>
      </c>
      <c r="B4" s="5"/>
      <c r="C4" s="5"/>
      <c r="D4" s="6" t="s">
        <v>5</v>
      </c>
      <c r="E4" s="6" t="s">
        <v>6</v>
      </c>
      <c r="F4" s="6" t="s">
        <v>6</v>
      </c>
      <c r="G4" s="6" t="s">
        <v>6</v>
      </c>
      <c r="H4" s="6" t="s">
        <v>6</v>
      </c>
      <c r="I4" s="6" t="s">
        <v>6</v>
      </c>
      <c r="J4" s="6" t="s">
        <v>6</v>
      </c>
      <c r="K4" s="7"/>
      <c r="L4" s="8"/>
      <c r="M4" s="8"/>
      <c r="N4" s="7"/>
      <c r="O4" s="7"/>
      <c r="P4" s="7"/>
      <c r="Q4" s="7"/>
    </row>
    <row r="5" spans="1:18" s="9" customFormat="1" ht="12.75" x14ac:dyDescent="0.2">
      <c r="A5" s="5" t="s">
        <v>7</v>
      </c>
      <c r="B5" s="5"/>
      <c r="C5" s="5"/>
      <c r="D5" s="6" t="s">
        <v>8</v>
      </c>
      <c r="E5" s="6"/>
      <c r="F5" s="6"/>
      <c r="G5" s="6"/>
      <c r="H5" s="6"/>
      <c r="I5" s="6"/>
      <c r="J5" s="6"/>
      <c r="K5" s="7"/>
      <c r="L5" s="8"/>
      <c r="M5" s="8"/>
      <c r="N5" s="7"/>
      <c r="O5" s="7"/>
      <c r="P5" s="7"/>
      <c r="Q5" s="7"/>
    </row>
    <row r="6" spans="1:18" s="9" customFormat="1" ht="12.75" x14ac:dyDescent="0.2">
      <c r="A6" s="5" t="s">
        <v>9</v>
      </c>
      <c r="B6" s="5"/>
      <c r="C6" s="5"/>
      <c r="D6" s="10" t="s">
        <v>10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6" t="s">
        <v>11</v>
      </c>
      <c r="K6" s="7"/>
      <c r="L6" s="8"/>
      <c r="M6" s="8"/>
      <c r="N6" s="7"/>
      <c r="O6" s="7"/>
      <c r="P6" s="7"/>
      <c r="Q6" s="7"/>
    </row>
    <row r="7" spans="1:18" s="9" customFormat="1" ht="12.75" x14ac:dyDescent="0.2">
      <c r="A7" s="5" t="s">
        <v>12</v>
      </c>
      <c r="B7" s="5"/>
      <c r="C7" s="5"/>
      <c r="D7" s="6">
        <v>8602015464</v>
      </c>
      <c r="E7" s="6">
        <v>8602015464</v>
      </c>
      <c r="F7" s="6">
        <v>8602015464</v>
      </c>
      <c r="G7" s="6">
        <v>8602015464</v>
      </c>
      <c r="H7" s="6">
        <v>8602015464</v>
      </c>
      <c r="I7" s="6">
        <v>8602015464</v>
      </c>
      <c r="J7" s="6">
        <v>8602015464</v>
      </c>
      <c r="K7" s="7"/>
      <c r="L7" s="8"/>
      <c r="M7" s="8"/>
      <c r="N7" s="7"/>
      <c r="O7" s="7"/>
      <c r="P7" s="7"/>
      <c r="Q7" s="7"/>
    </row>
    <row r="8" spans="1:18" s="9" customFormat="1" ht="12.75" x14ac:dyDescent="0.2">
      <c r="A8" s="5" t="s">
        <v>13</v>
      </c>
      <c r="B8" s="5"/>
      <c r="C8" s="5"/>
      <c r="D8" s="6">
        <v>860201001</v>
      </c>
      <c r="E8" s="6">
        <v>860201001</v>
      </c>
      <c r="F8" s="6">
        <v>860201001</v>
      </c>
      <c r="G8" s="6">
        <v>860201001</v>
      </c>
      <c r="H8" s="6">
        <v>860201001</v>
      </c>
      <c r="I8" s="6">
        <v>860201001</v>
      </c>
      <c r="J8" s="6">
        <v>860201001</v>
      </c>
      <c r="K8" s="7"/>
      <c r="L8" s="8"/>
      <c r="M8" s="8"/>
      <c r="N8" s="7"/>
      <c r="O8" s="7"/>
      <c r="P8" s="7"/>
      <c r="Q8" s="7"/>
    </row>
    <row r="9" spans="1:18" s="9" customFormat="1" ht="12.75" x14ac:dyDescent="0.2">
      <c r="A9" s="5" t="s">
        <v>14</v>
      </c>
      <c r="B9" s="5"/>
      <c r="C9" s="5"/>
      <c r="D9" s="11" t="s">
        <v>15</v>
      </c>
      <c r="E9" s="11" t="s">
        <v>16</v>
      </c>
      <c r="F9" s="11" t="s">
        <v>16</v>
      </c>
      <c r="G9" s="11" t="s">
        <v>16</v>
      </c>
      <c r="H9" s="11" t="s">
        <v>16</v>
      </c>
      <c r="I9" s="11" t="s">
        <v>16</v>
      </c>
      <c r="J9" s="11" t="s">
        <v>16</v>
      </c>
      <c r="K9" s="7"/>
      <c r="L9" s="8"/>
      <c r="M9" s="8"/>
      <c r="N9" s="7"/>
      <c r="O9" s="7"/>
      <c r="P9" s="7"/>
      <c r="Q9" s="7"/>
    </row>
    <row r="11" spans="1:18" s="1" customFormat="1" ht="15" customHeight="1" x14ac:dyDescent="0.25">
      <c r="A11" s="12" t="s">
        <v>17</v>
      </c>
      <c r="B11" s="12" t="s">
        <v>18</v>
      </c>
      <c r="C11" s="12" t="s">
        <v>19</v>
      </c>
      <c r="D11" s="13" t="s">
        <v>20</v>
      </c>
      <c r="E11" s="13"/>
      <c r="F11" s="13"/>
      <c r="G11" s="13"/>
      <c r="H11" s="13"/>
      <c r="I11" s="13"/>
      <c r="J11" s="13"/>
      <c r="K11" s="13"/>
      <c r="L11" s="13"/>
      <c r="M11" s="13"/>
      <c r="N11" s="12" t="s">
        <v>21</v>
      </c>
      <c r="O11" s="14" t="s">
        <v>22</v>
      </c>
      <c r="P11" s="15" t="s">
        <v>23</v>
      </c>
      <c r="Q11" s="14" t="s">
        <v>24</v>
      </c>
      <c r="R11" s="14" t="s">
        <v>25</v>
      </c>
    </row>
    <row r="12" spans="1:18" s="1" customFormat="1" ht="28.5" customHeight="1" x14ac:dyDescent="0.25">
      <c r="A12" s="12"/>
      <c r="B12" s="12"/>
      <c r="C12" s="12"/>
      <c r="D12" s="12" t="s">
        <v>26</v>
      </c>
      <c r="E12" s="16" t="s">
        <v>27</v>
      </c>
      <c r="F12" s="16" t="s">
        <v>28</v>
      </c>
      <c r="G12" s="16"/>
      <c r="H12" s="17" t="s">
        <v>29</v>
      </c>
      <c r="I12" s="18" t="s">
        <v>30</v>
      </c>
      <c r="J12" s="18"/>
      <c r="K12" s="19" t="s">
        <v>31</v>
      </c>
      <c r="L12" s="14" t="s">
        <v>32</v>
      </c>
      <c r="M12" s="14"/>
      <c r="N12" s="12"/>
      <c r="O12" s="14"/>
      <c r="P12" s="15"/>
      <c r="Q12" s="14"/>
      <c r="R12" s="14"/>
    </row>
    <row r="13" spans="1:18" s="1" customFormat="1" ht="119.25" customHeight="1" x14ac:dyDescent="0.25">
      <c r="A13" s="12"/>
      <c r="B13" s="12"/>
      <c r="C13" s="12"/>
      <c r="D13" s="12"/>
      <c r="E13" s="16"/>
      <c r="F13" s="20" t="s">
        <v>33</v>
      </c>
      <c r="G13" s="20" t="s">
        <v>34</v>
      </c>
      <c r="H13" s="17"/>
      <c r="I13" s="20" t="s">
        <v>35</v>
      </c>
      <c r="J13" s="20" t="s">
        <v>34</v>
      </c>
      <c r="K13" s="19"/>
      <c r="L13" s="21" t="s">
        <v>36</v>
      </c>
      <c r="M13" s="22" t="s">
        <v>37</v>
      </c>
      <c r="N13" s="12"/>
      <c r="O13" s="23" t="s">
        <v>38</v>
      </c>
      <c r="P13" s="15"/>
      <c r="Q13" s="14"/>
      <c r="R13" s="14"/>
    </row>
    <row r="14" spans="1:18" s="1" customFormat="1" ht="15.75" customHeight="1" x14ac:dyDescent="0.25">
      <c r="A14" s="24">
        <v>1</v>
      </c>
      <c r="B14" s="24">
        <v>2</v>
      </c>
      <c r="C14" s="25">
        <v>3</v>
      </c>
      <c r="D14" s="25">
        <v>4</v>
      </c>
      <c r="E14" s="24">
        <v>5</v>
      </c>
      <c r="F14" s="24">
        <v>6</v>
      </c>
      <c r="G14" s="24">
        <v>7</v>
      </c>
      <c r="H14" s="25">
        <v>8</v>
      </c>
      <c r="I14" s="25">
        <v>9</v>
      </c>
      <c r="J14" s="24">
        <v>10</v>
      </c>
      <c r="K14" s="24">
        <v>11</v>
      </c>
      <c r="L14" s="26">
        <v>12</v>
      </c>
      <c r="M14" s="26">
        <v>13</v>
      </c>
      <c r="N14" s="24">
        <v>14</v>
      </c>
      <c r="O14" s="24">
        <v>15</v>
      </c>
      <c r="P14" s="27"/>
      <c r="Q14" s="24">
        <v>16</v>
      </c>
      <c r="R14" s="24">
        <v>17</v>
      </c>
    </row>
    <row r="15" spans="1:18" s="36" customFormat="1" ht="52.5" customHeight="1" x14ac:dyDescent="0.2">
      <c r="A15" s="81">
        <v>70</v>
      </c>
      <c r="B15" s="21" t="s">
        <v>39</v>
      </c>
      <c r="C15" s="28" t="s">
        <v>40</v>
      </c>
      <c r="D15" s="28" t="s">
        <v>41</v>
      </c>
      <c r="E15" s="21" t="s">
        <v>42</v>
      </c>
      <c r="F15" s="29" t="s">
        <v>43</v>
      </c>
      <c r="G15" s="30" t="s">
        <v>44</v>
      </c>
      <c r="H15" s="29" t="s">
        <v>45</v>
      </c>
      <c r="I15" s="29" t="s">
        <v>46</v>
      </c>
      <c r="J15" s="21" t="s">
        <v>47</v>
      </c>
      <c r="K15" s="31">
        <v>2064083.33</v>
      </c>
      <c r="L15" s="32">
        <v>45017</v>
      </c>
      <c r="M15" s="32">
        <v>45291</v>
      </c>
      <c r="N15" s="33" t="s">
        <v>48</v>
      </c>
      <c r="O15" s="34" t="s">
        <v>49</v>
      </c>
      <c r="P15" s="35" t="s">
        <v>49</v>
      </c>
      <c r="Q15" s="35" t="s">
        <v>49</v>
      </c>
      <c r="R15" s="21" t="s">
        <v>49</v>
      </c>
    </row>
    <row r="16" spans="1:18" s="36" customFormat="1" ht="75" customHeight="1" x14ac:dyDescent="0.2">
      <c r="A16" s="21">
        <v>158</v>
      </c>
      <c r="B16" s="37" t="s">
        <v>50</v>
      </c>
      <c r="C16" s="38" t="s">
        <v>51</v>
      </c>
      <c r="D16" s="21" t="s">
        <v>52</v>
      </c>
      <c r="E16" s="39" t="s">
        <v>53</v>
      </c>
      <c r="F16" s="33">
        <v>876</v>
      </c>
      <c r="G16" s="33" t="s">
        <v>44</v>
      </c>
      <c r="H16" s="33">
        <v>1</v>
      </c>
      <c r="I16" s="40">
        <v>71100000000</v>
      </c>
      <c r="J16" s="40" t="s">
        <v>47</v>
      </c>
      <c r="K16" s="41">
        <v>17177980.32</v>
      </c>
      <c r="L16" s="42">
        <v>45035</v>
      </c>
      <c r="M16" s="21" t="s">
        <v>54</v>
      </c>
      <c r="N16" s="82" t="s">
        <v>55</v>
      </c>
      <c r="O16" s="21" t="s">
        <v>56</v>
      </c>
      <c r="P16" s="21" t="s">
        <v>56</v>
      </c>
      <c r="Q16" s="35" t="s">
        <v>49</v>
      </c>
      <c r="R16" s="21" t="s">
        <v>49</v>
      </c>
    </row>
    <row r="17" spans="1:18" s="36" customFormat="1" ht="36" x14ac:dyDescent="0.2">
      <c r="A17" s="37">
        <v>166</v>
      </c>
      <c r="B17" s="34" t="s">
        <v>57</v>
      </c>
      <c r="C17" s="34" t="s">
        <v>58</v>
      </c>
      <c r="D17" s="21" t="s">
        <v>59</v>
      </c>
      <c r="E17" s="21" t="s">
        <v>42</v>
      </c>
      <c r="F17" s="33">
        <v>876</v>
      </c>
      <c r="G17" s="33" t="s">
        <v>44</v>
      </c>
      <c r="H17" s="33">
        <v>1</v>
      </c>
      <c r="I17" s="33">
        <v>71100000000</v>
      </c>
      <c r="J17" s="37" t="s">
        <v>47</v>
      </c>
      <c r="K17" s="31">
        <v>793125</v>
      </c>
      <c r="L17" s="32">
        <v>45017</v>
      </c>
      <c r="M17" s="83">
        <v>45137</v>
      </c>
      <c r="N17" s="33" t="s">
        <v>60</v>
      </c>
      <c r="O17" s="21" t="s">
        <v>56</v>
      </c>
      <c r="P17" s="35" t="s">
        <v>49</v>
      </c>
      <c r="Q17" s="35" t="s">
        <v>49</v>
      </c>
      <c r="R17" s="21" t="s">
        <v>49</v>
      </c>
    </row>
    <row r="18" spans="1:18" s="36" customFormat="1" ht="36" x14ac:dyDescent="0.2">
      <c r="A18" s="37">
        <v>167</v>
      </c>
      <c r="B18" s="34" t="s">
        <v>61</v>
      </c>
      <c r="C18" s="34" t="s">
        <v>62</v>
      </c>
      <c r="D18" s="21" t="s">
        <v>63</v>
      </c>
      <c r="E18" s="21" t="s">
        <v>42</v>
      </c>
      <c r="F18" s="33">
        <v>876</v>
      </c>
      <c r="G18" s="33" t="s">
        <v>44</v>
      </c>
      <c r="H18" s="33">
        <v>1</v>
      </c>
      <c r="I18" s="33">
        <v>71100000000</v>
      </c>
      <c r="J18" s="37" t="s">
        <v>47</v>
      </c>
      <c r="K18" s="43">
        <v>425050</v>
      </c>
      <c r="L18" s="32">
        <v>45017</v>
      </c>
      <c r="M18" s="83">
        <v>45137</v>
      </c>
      <c r="N18" s="33" t="s">
        <v>60</v>
      </c>
      <c r="O18" s="21" t="s">
        <v>56</v>
      </c>
      <c r="P18" s="35" t="s">
        <v>49</v>
      </c>
      <c r="Q18" s="35" t="s">
        <v>49</v>
      </c>
      <c r="R18" s="21" t="s">
        <v>49</v>
      </c>
    </row>
    <row r="19" spans="1:18" s="36" customFormat="1" ht="36" x14ac:dyDescent="0.2">
      <c r="A19" s="37">
        <v>168</v>
      </c>
      <c r="B19" s="34" t="s">
        <v>61</v>
      </c>
      <c r="C19" s="34" t="s">
        <v>64</v>
      </c>
      <c r="D19" s="21" t="s">
        <v>65</v>
      </c>
      <c r="E19" s="21" t="s">
        <v>42</v>
      </c>
      <c r="F19" s="33">
        <v>876</v>
      </c>
      <c r="G19" s="33" t="s">
        <v>44</v>
      </c>
      <c r="H19" s="33">
        <v>1</v>
      </c>
      <c r="I19" s="33">
        <v>71100000000</v>
      </c>
      <c r="J19" s="37" t="s">
        <v>47</v>
      </c>
      <c r="K19" s="43">
        <v>545479</v>
      </c>
      <c r="L19" s="32">
        <v>45017</v>
      </c>
      <c r="M19" s="83">
        <v>45137</v>
      </c>
      <c r="N19" s="33" t="s">
        <v>60</v>
      </c>
      <c r="O19" s="21" t="s">
        <v>56</v>
      </c>
      <c r="P19" s="35" t="s">
        <v>49</v>
      </c>
      <c r="Q19" s="35" t="s">
        <v>49</v>
      </c>
      <c r="R19" s="21" t="s">
        <v>49</v>
      </c>
    </row>
    <row r="20" spans="1:18" s="36" customFormat="1" ht="36" x14ac:dyDescent="0.2">
      <c r="A20" s="37">
        <v>169</v>
      </c>
      <c r="B20" s="34" t="s">
        <v>66</v>
      </c>
      <c r="C20" s="34" t="s">
        <v>67</v>
      </c>
      <c r="D20" s="21" t="s">
        <v>68</v>
      </c>
      <c r="E20" s="21" t="s">
        <v>42</v>
      </c>
      <c r="F20" s="33">
        <v>876</v>
      </c>
      <c r="G20" s="33" t="s">
        <v>44</v>
      </c>
      <c r="H20" s="33">
        <v>1</v>
      </c>
      <c r="I20" s="33">
        <v>71100000000</v>
      </c>
      <c r="J20" s="37" t="s">
        <v>47</v>
      </c>
      <c r="K20" s="43">
        <v>246505</v>
      </c>
      <c r="L20" s="32">
        <v>45017</v>
      </c>
      <c r="M20" s="83">
        <v>45137</v>
      </c>
      <c r="N20" s="33" t="s">
        <v>60</v>
      </c>
      <c r="O20" s="21" t="s">
        <v>56</v>
      </c>
      <c r="P20" s="35" t="s">
        <v>49</v>
      </c>
      <c r="Q20" s="35" t="s">
        <v>49</v>
      </c>
      <c r="R20" s="21" t="s">
        <v>49</v>
      </c>
    </row>
    <row r="21" spans="1:18" s="36" customFormat="1" ht="74.25" customHeight="1" x14ac:dyDescent="0.2">
      <c r="A21" s="37">
        <v>170</v>
      </c>
      <c r="B21" s="37" t="s">
        <v>69</v>
      </c>
      <c r="C21" s="38" t="s">
        <v>70</v>
      </c>
      <c r="D21" s="21" t="s">
        <v>71</v>
      </c>
      <c r="E21" s="21" t="s">
        <v>42</v>
      </c>
      <c r="F21" s="33">
        <v>876</v>
      </c>
      <c r="G21" s="33" t="s">
        <v>44</v>
      </c>
      <c r="H21" s="33">
        <v>1</v>
      </c>
      <c r="I21" s="33">
        <v>71100000000</v>
      </c>
      <c r="J21" s="37" t="s">
        <v>47</v>
      </c>
      <c r="K21" s="44">
        <v>472699</v>
      </c>
      <c r="L21" s="32">
        <v>45017</v>
      </c>
      <c r="M21" s="83">
        <v>45137</v>
      </c>
      <c r="N21" s="33" t="s">
        <v>60</v>
      </c>
      <c r="O21" s="21" t="s">
        <v>56</v>
      </c>
      <c r="P21" s="35" t="s">
        <v>49</v>
      </c>
      <c r="Q21" s="35" t="s">
        <v>49</v>
      </c>
      <c r="R21" s="21" t="s">
        <v>49</v>
      </c>
    </row>
    <row r="22" spans="1:18" s="36" customFormat="1" ht="75" customHeight="1" x14ac:dyDescent="0.2">
      <c r="A22" s="37">
        <v>171</v>
      </c>
      <c r="B22" s="37" t="s">
        <v>72</v>
      </c>
      <c r="C22" s="38" t="s">
        <v>73</v>
      </c>
      <c r="D22" s="21" t="s">
        <v>74</v>
      </c>
      <c r="E22" s="21" t="s">
        <v>42</v>
      </c>
      <c r="F22" s="33">
        <v>876</v>
      </c>
      <c r="G22" s="33" t="s">
        <v>44</v>
      </c>
      <c r="H22" s="33">
        <v>1</v>
      </c>
      <c r="I22" s="33">
        <v>71100000000</v>
      </c>
      <c r="J22" s="37" t="s">
        <v>47</v>
      </c>
      <c r="K22" s="41">
        <v>531016</v>
      </c>
      <c r="L22" s="32">
        <v>45017</v>
      </c>
      <c r="M22" s="83">
        <v>45137</v>
      </c>
      <c r="N22" s="33" t="s">
        <v>60</v>
      </c>
      <c r="O22" s="21" t="s">
        <v>56</v>
      </c>
      <c r="P22" s="35" t="s">
        <v>49</v>
      </c>
      <c r="Q22" s="35" t="s">
        <v>49</v>
      </c>
      <c r="R22" s="21" t="s">
        <v>49</v>
      </c>
    </row>
    <row r="23" spans="1:18" s="36" customFormat="1" ht="75" customHeight="1" x14ac:dyDescent="0.2">
      <c r="A23" s="37">
        <v>172</v>
      </c>
      <c r="B23" s="45" t="s">
        <v>75</v>
      </c>
      <c r="C23" s="38" t="s">
        <v>76</v>
      </c>
      <c r="D23" s="21" t="s">
        <v>77</v>
      </c>
      <c r="E23" s="21" t="s">
        <v>42</v>
      </c>
      <c r="F23" s="33">
        <v>876</v>
      </c>
      <c r="G23" s="33" t="s">
        <v>44</v>
      </c>
      <c r="H23" s="33">
        <v>1</v>
      </c>
      <c r="I23" s="33">
        <v>71100000000</v>
      </c>
      <c r="J23" s="37" t="s">
        <v>47</v>
      </c>
      <c r="K23" s="46">
        <v>463578</v>
      </c>
      <c r="L23" s="32">
        <v>45017</v>
      </c>
      <c r="M23" s="83">
        <v>45137</v>
      </c>
      <c r="N23" s="33" t="s">
        <v>60</v>
      </c>
      <c r="O23" s="21" t="s">
        <v>56</v>
      </c>
      <c r="P23" s="35" t="s">
        <v>49</v>
      </c>
      <c r="Q23" s="35" t="s">
        <v>49</v>
      </c>
      <c r="R23" s="21" t="s">
        <v>49</v>
      </c>
    </row>
    <row r="24" spans="1:18" s="36" customFormat="1" ht="36" x14ac:dyDescent="0.2">
      <c r="A24" s="37">
        <v>101</v>
      </c>
      <c r="B24" s="47" t="s">
        <v>78</v>
      </c>
      <c r="C24" s="48" t="s">
        <v>79</v>
      </c>
      <c r="D24" s="49" t="s">
        <v>80</v>
      </c>
      <c r="E24" s="21" t="s">
        <v>42</v>
      </c>
      <c r="F24" s="21">
        <v>876</v>
      </c>
      <c r="G24" s="33" t="s">
        <v>44</v>
      </c>
      <c r="H24" s="33">
        <v>1</v>
      </c>
      <c r="I24" s="33">
        <v>71100000000</v>
      </c>
      <c r="J24" s="37" t="s">
        <v>47</v>
      </c>
      <c r="K24" s="50">
        <v>1315000</v>
      </c>
      <c r="L24" s="32">
        <v>45047</v>
      </c>
      <c r="M24" s="32">
        <v>45261</v>
      </c>
      <c r="N24" s="33" t="s">
        <v>81</v>
      </c>
      <c r="O24" s="34" t="s">
        <v>56</v>
      </c>
      <c r="P24" s="35" t="s">
        <v>49</v>
      </c>
      <c r="Q24" s="35" t="s">
        <v>49</v>
      </c>
      <c r="R24" s="21" t="s">
        <v>49</v>
      </c>
    </row>
    <row r="25" spans="1:18" s="36" customFormat="1" ht="24" x14ac:dyDescent="0.2">
      <c r="A25" s="81">
        <v>74</v>
      </c>
      <c r="B25" s="51" t="s">
        <v>82</v>
      </c>
      <c r="C25" s="52" t="s">
        <v>82</v>
      </c>
      <c r="D25" s="49" t="s">
        <v>83</v>
      </c>
      <c r="E25" s="21" t="s">
        <v>42</v>
      </c>
      <c r="F25" s="21">
        <v>876</v>
      </c>
      <c r="G25" s="33" t="s">
        <v>44</v>
      </c>
      <c r="H25" s="33">
        <v>1</v>
      </c>
      <c r="I25" s="33">
        <v>71136000000</v>
      </c>
      <c r="J25" s="37" t="s">
        <v>84</v>
      </c>
      <c r="K25" s="53">
        <v>900000</v>
      </c>
      <c r="L25" s="84">
        <v>45078</v>
      </c>
      <c r="M25" s="84">
        <v>45230</v>
      </c>
      <c r="N25" s="33" t="s">
        <v>81</v>
      </c>
      <c r="O25" s="34" t="s">
        <v>56</v>
      </c>
      <c r="P25" s="35" t="s">
        <v>49</v>
      </c>
      <c r="Q25" s="35" t="s">
        <v>49</v>
      </c>
      <c r="R25" s="21" t="s">
        <v>49</v>
      </c>
    </row>
    <row r="26" spans="1:18" s="36" customFormat="1" ht="48" x14ac:dyDescent="0.2">
      <c r="A26" s="37">
        <v>138</v>
      </c>
      <c r="B26" s="21" t="s">
        <v>85</v>
      </c>
      <c r="C26" s="28" t="s">
        <v>86</v>
      </c>
      <c r="D26" s="28" t="s">
        <v>87</v>
      </c>
      <c r="E26" s="21" t="s">
        <v>42</v>
      </c>
      <c r="F26" s="21">
        <v>876</v>
      </c>
      <c r="G26" s="21" t="s">
        <v>44</v>
      </c>
      <c r="H26" s="21">
        <v>1</v>
      </c>
      <c r="I26" s="85">
        <v>71100000000</v>
      </c>
      <c r="J26" s="21" t="s">
        <v>47</v>
      </c>
      <c r="K26" s="44">
        <v>422093</v>
      </c>
      <c r="L26" s="32">
        <v>45035</v>
      </c>
      <c r="M26" s="32">
        <v>45654</v>
      </c>
      <c r="N26" s="21" t="s">
        <v>88</v>
      </c>
      <c r="O26" s="33" t="s">
        <v>56</v>
      </c>
      <c r="P26" s="33" t="s">
        <v>56</v>
      </c>
      <c r="Q26" s="35" t="s">
        <v>49</v>
      </c>
      <c r="R26" s="21" t="s">
        <v>49</v>
      </c>
    </row>
    <row r="27" spans="1:18" s="36" customFormat="1" ht="75" customHeight="1" x14ac:dyDescent="0.2">
      <c r="A27" s="37">
        <v>173</v>
      </c>
      <c r="B27" s="54" t="s">
        <v>89</v>
      </c>
      <c r="C27" s="38" t="s">
        <v>90</v>
      </c>
      <c r="D27" s="21" t="s">
        <v>91</v>
      </c>
      <c r="E27" s="21" t="s">
        <v>42</v>
      </c>
      <c r="F27" s="33">
        <v>876</v>
      </c>
      <c r="G27" s="33" t="s">
        <v>44</v>
      </c>
      <c r="H27" s="33">
        <v>1</v>
      </c>
      <c r="I27" s="33">
        <v>71100000000</v>
      </c>
      <c r="J27" s="37" t="s">
        <v>47</v>
      </c>
      <c r="K27" s="41">
        <v>391964</v>
      </c>
      <c r="L27" s="29" t="s">
        <v>92</v>
      </c>
      <c r="M27" s="29" t="s">
        <v>93</v>
      </c>
      <c r="N27" s="33" t="s">
        <v>60</v>
      </c>
      <c r="O27" s="21" t="s">
        <v>56</v>
      </c>
      <c r="P27" s="35" t="s">
        <v>49</v>
      </c>
      <c r="Q27" s="35" t="s">
        <v>49</v>
      </c>
      <c r="R27" s="21" t="s">
        <v>49</v>
      </c>
    </row>
    <row r="28" spans="1:18" s="36" customFormat="1" ht="75" customHeight="1" x14ac:dyDescent="0.2">
      <c r="A28" s="37">
        <v>174</v>
      </c>
      <c r="B28" s="54" t="s">
        <v>94</v>
      </c>
      <c r="C28" s="47" t="s">
        <v>95</v>
      </c>
      <c r="D28" s="55" t="s">
        <v>96</v>
      </c>
      <c r="E28" s="21" t="s">
        <v>42</v>
      </c>
      <c r="F28" s="56">
        <v>876</v>
      </c>
      <c r="G28" s="33" t="s">
        <v>44</v>
      </c>
      <c r="H28" s="33">
        <v>1</v>
      </c>
      <c r="I28" s="33">
        <v>71100000000</v>
      </c>
      <c r="J28" s="37" t="s">
        <v>47</v>
      </c>
      <c r="K28" s="43">
        <v>1998200</v>
      </c>
      <c r="L28" s="32">
        <v>45047</v>
      </c>
      <c r="M28" s="32">
        <v>45113</v>
      </c>
      <c r="N28" s="33" t="s">
        <v>60</v>
      </c>
      <c r="O28" s="21" t="s">
        <v>56</v>
      </c>
      <c r="P28" s="35" t="s">
        <v>49</v>
      </c>
      <c r="Q28" s="35" t="s">
        <v>49</v>
      </c>
      <c r="R28" s="21" t="s">
        <v>49</v>
      </c>
    </row>
    <row r="29" spans="1:18" s="36" customFormat="1" ht="75" customHeight="1" x14ac:dyDescent="0.2">
      <c r="A29" s="37">
        <v>175</v>
      </c>
      <c r="B29" s="54" t="s">
        <v>75</v>
      </c>
      <c r="C29" s="47" t="s">
        <v>97</v>
      </c>
      <c r="D29" s="55" t="s">
        <v>98</v>
      </c>
      <c r="E29" s="21" t="s">
        <v>42</v>
      </c>
      <c r="F29" s="56">
        <v>876</v>
      </c>
      <c r="G29" s="33" t="s">
        <v>44</v>
      </c>
      <c r="H29" s="33">
        <v>1</v>
      </c>
      <c r="I29" s="33">
        <v>71100000000</v>
      </c>
      <c r="J29" s="37" t="s">
        <v>47</v>
      </c>
      <c r="K29" s="43">
        <v>3200000</v>
      </c>
      <c r="L29" s="32">
        <v>45048</v>
      </c>
      <c r="M29" s="32">
        <v>45112</v>
      </c>
      <c r="N29" s="33" t="s">
        <v>60</v>
      </c>
      <c r="O29" s="21" t="s">
        <v>56</v>
      </c>
      <c r="P29" s="35" t="s">
        <v>49</v>
      </c>
      <c r="Q29" s="35" t="s">
        <v>49</v>
      </c>
      <c r="R29" s="21" t="s">
        <v>49</v>
      </c>
    </row>
    <row r="30" spans="1:18" s="36" customFormat="1" ht="75" customHeight="1" x14ac:dyDescent="0.2">
      <c r="A30" s="37">
        <v>176</v>
      </c>
      <c r="B30" s="54" t="s">
        <v>99</v>
      </c>
      <c r="C30" s="47" t="s">
        <v>100</v>
      </c>
      <c r="D30" s="55" t="s">
        <v>101</v>
      </c>
      <c r="E30" s="21" t="s">
        <v>42</v>
      </c>
      <c r="F30" s="56">
        <v>876</v>
      </c>
      <c r="G30" s="33" t="s">
        <v>44</v>
      </c>
      <c r="H30" s="33">
        <v>1</v>
      </c>
      <c r="I30" s="33">
        <v>71100000000</v>
      </c>
      <c r="J30" s="37" t="s">
        <v>47</v>
      </c>
      <c r="K30" s="43">
        <v>279565</v>
      </c>
      <c r="L30" s="32">
        <v>45048</v>
      </c>
      <c r="M30" s="32">
        <v>45116</v>
      </c>
      <c r="N30" s="33" t="s">
        <v>60</v>
      </c>
      <c r="O30" s="21" t="s">
        <v>56</v>
      </c>
      <c r="P30" s="35" t="s">
        <v>49</v>
      </c>
      <c r="Q30" s="35" t="s">
        <v>49</v>
      </c>
      <c r="R30" s="21" t="s">
        <v>49</v>
      </c>
    </row>
    <row r="31" spans="1:18" s="36" customFormat="1" ht="75" customHeight="1" x14ac:dyDescent="0.2">
      <c r="A31" s="37">
        <v>177</v>
      </c>
      <c r="B31" s="54" t="s">
        <v>61</v>
      </c>
      <c r="C31" s="47" t="s">
        <v>102</v>
      </c>
      <c r="D31" s="55" t="s">
        <v>103</v>
      </c>
      <c r="E31" s="21" t="s">
        <v>42</v>
      </c>
      <c r="F31" s="56">
        <v>876</v>
      </c>
      <c r="G31" s="33" t="s">
        <v>44</v>
      </c>
      <c r="H31" s="33">
        <v>1</v>
      </c>
      <c r="I31" s="33">
        <v>71100000000</v>
      </c>
      <c r="J31" s="37" t="s">
        <v>47</v>
      </c>
      <c r="K31" s="43">
        <v>800000</v>
      </c>
      <c r="L31" s="32">
        <v>45049</v>
      </c>
      <c r="M31" s="32">
        <v>45117</v>
      </c>
      <c r="N31" s="33" t="s">
        <v>60</v>
      </c>
      <c r="O31" s="21" t="s">
        <v>56</v>
      </c>
      <c r="P31" s="35" t="s">
        <v>49</v>
      </c>
      <c r="Q31" s="35" t="s">
        <v>49</v>
      </c>
      <c r="R31" s="21" t="s">
        <v>49</v>
      </c>
    </row>
    <row r="32" spans="1:18" s="36" customFormat="1" ht="75" customHeight="1" x14ac:dyDescent="0.2">
      <c r="A32" s="37">
        <v>178</v>
      </c>
      <c r="B32" s="54" t="s">
        <v>75</v>
      </c>
      <c r="C32" s="86" t="s">
        <v>104</v>
      </c>
      <c r="D32" s="55" t="s">
        <v>105</v>
      </c>
      <c r="E32" s="21" t="s">
        <v>42</v>
      </c>
      <c r="F32" s="56">
        <v>876</v>
      </c>
      <c r="G32" s="33" t="s">
        <v>44</v>
      </c>
      <c r="H32" s="33">
        <v>1</v>
      </c>
      <c r="I32" s="33">
        <v>71100000000</v>
      </c>
      <c r="J32" s="37" t="s">
        <v>47</v>
      </c>
      <c r="K32" s="50">
        <v>3380314</v>
      </c>
      <c r="L32" s="57">
        <v>45055</v>
      </c>
      <c r="M32" s="57">
        <v>45108</v>
      </c>
      <c r="N32" s="33" t="s">
        <v>60</v>
      </c>
      <c r="O32" s="21" t="s">
        <v>56</v>
      </c>
      <c r="P32" s="35" t="s">
        <v>49</v>
      </c>
      <c r="Q32" s="35" t="s">
        <v>49</v>
      </c>
      <c r="R32" s="21" t="s">
        <v>49</v>
      </c>
    </row>
    <row r="33" spans="1:19" s="36" customFormat="1" ht="75" customHeight="1" x14ac:dyDescent="0.2">
      <c r="A33" s="37">
        <v>179</v>
      </c>
      <c r="B33" s="54" t="s">
        <v>75</v>
      </c>
      <c r="C33" s="86" t="s">
        <v>106</v>
      </c>
      <c r="D33" s="55" t="s">
        <v>107</v>
      </c>
      <c r="E33" s="21" t="s">
        <v>42</v>
      </c>
      <c r="F33" s="56">
        <v>876</v>
      </c>
      <c r="G33" s="33" t="s">
        <v>44</v>
      </c>
      <c r="H33" s="33">
        <v>1</v>
      </c>
      <c r="I33" s="33">
        <v>71100000000</v>
      </c>
      <c r="J33" s="37" t="s">
        <v>47</v>
      </c>
      <c r="K33" s="50">
        <v>387000</v>
      </c>
      <c r="L33" s="57">
        <v>45055</v>
      </c>
      <c r="M33" s="57">
        <v>45108</v>
      </c>
      <c r="N33" s="33" t="s">
        <v>60</v>
      </c>
      <c r="O33" s="21" t="s">
        <v>56</v>
      </c>
      <c r="P33" s="35" t="s">
        <v>49</v>
      </c>
      <c r="Q33" s="35" t="s">
        <v>49</v>
      </c>
      <c r="R33" s="21" t="s">
        <v>49</v>
      </c>
    </row>
    <row r="34" spans="1:19" s="36" customFormat="1" ht="75" customHeight="1" x14ac:dyDescent="0.2">
      <c r="A34" s="37">
        <v>180</v>
      </c>
      <c r="B34" s="54" t="s">
        <v>61</v>
      </c>
      <c r="C34" s="86" t="s">
        <v>108</v>
      </c>
      <c r="D34" s="55" t="s">
        <v>109</v>
      </c>
      <c r="E34" s="21" t="s">
        <v>42</v>
      </c>
      <c r="F34" s="56">
        <v>876</v>
      </c>
      <c r="G34" s="33" t="s">
        <v>44</v>
      </c>
      <c r="H34" s="33">
        <v>1</v>
      </c>
      <c r="I34" s="33">
        <v>71100000000</v>
      </c>
      <c r="J34" s="37" t="s">
        <v>47</v>
      </c>
      <c r="K34" s="50">
        <v>3105000</v>
      </c>
      <c r="L34" s="57">
        <v>45055</v>
      </c>
      <c r="M34" s="57">
        <v>45123</v>
      </c>
      <c r="N34" s="33" t="s">
        <v>60</v>
      </c>
      <c r="O34" s="21" t="s">
        <v>56</v>
      </c>
      <c r="P34" s="35" t="s">
        <v>49</v>
      </c>
      <c r="Q34" s="35" t="s">
        <v>49</v>
      </c>
      <c r="R34" s="21" t="s">
        <v>49</v>
      </c>
    </row>
    <row r="35" spans="1:19" s="36" customFormat="1" ht="75" customHeight="1" x14ac:dyDescent="0.2">
      <c r="A35" s="37">
        <v>181</v>
      </c>
      <c r="B35" s="54" t="s">
        <v>110</v>
      </c>
      <c r="C35" s="86" t="s">
        <v>111</v>
      </c>
      <c r="D35" s="55" t="s">
        <v>112</v>
      </c>
      <c r="E35" s="21" t="s">
        <v>42</v>
      </c>
      <c r="F35" s="56">
        <v>876</v>
      </c>
      <c r="G35" s="33" t="s">
        <v>44</v>
      </c>
      <c r="H35" s="33">
        <v>1</v>
      </c>
      <c r="I35" s="33">
        <v>71100000000</v>
      </c>
      <c r="J35" s="37" t="s">
        <v>47</v>
      </c>
      <c r="K35" s="50">
        <v>1713404</v>
      </c>
      <c r="L35" s="57">
        <v>45055</v>
      </c>
      <c r="M35" s="57">
        <v>45123</v>
      </c>
      <c r="N35" s="33" t="s">
        <v>60</v>
      </c>
      <c r="O35" s="21" t="s">
        <v>56</v>
      </c>
      <c r="P35" s="35" t="s">
        <v>49</v>
      </c>
      <c r="Q35" s="35" t="s">
        <v>49</v>
      </c>
      <c r="R35" s="21" t="s">
        <v>49</v>
      </c>
    </row>
    <row r="36" spans="1:19" s="36" customFormat="1" ht="75" customHeight="1" x14ac:dyDescent="0.2">
      <c r="A36" s="37">
        <v>182</v>
      </c>
      <c r="B36" s="54" t="s">
        <v>113</v>
      </c>
      <c r="C36" s="86" t="s">
        <v>114</v>
      </c>
      <c r="D36" s="55" t="s">
        <v>115</v>
      </c>
      <c r="E36" s="21" t="s">
        <v>42</v>
      </c>
      <c r="F36" s="56">
        <v>876</v>
      </c>
      <c r="G36" s="33" t="s">
        <v>44</v>
      </c>
      <c r="H36" s="33">
        <v>1</v>
      </c>
      <c r="I36" s="33">
        <v>71100000000</v>
      </c>
      <c r="J36" s="37" t="s">
        <v>47</v>
      </c>
      <c r="K36" s="50">
        <v>2500000</v>
      </c>
      <c r="L36" s="57">
        <v>45055</v>
      </c>
      <c r="M36" s="57">
        <v>45123</v>
      </c>
      <c r="N36" s="33" t="s">
        <v>60</v>
      </c>
      <c r="O36" s="21" t="s">
        <v>56</v>
      </c>
      <c r="P36" s="35" t="s">
        <v>49</v>
      </c>
      <c r="Q36" s="35" t="s">
        <v>49</v>
      </c>
      <c r="R36" s="21" t="s">
        <v>49</v>
      </c>
    </row>
    <row r="37" spans="1:19" s="36" customFormat="1" ht="75" customHeight="1" x14ac:dyDescent="0.2">
      <c r="A37" s="37">
        <v>183</v>
      </c>
      <c r="B37" s="54" t="s">
        <v>116</v>
      </c>
      <c r="C37" s="86" t="s">
        <v>117</v>
      </c>
      <c r="D37" s="55" t="s">
        <v>118</v>
      </c>
      <c r="E37" s="21" t="s">
        <v>42</v>
      </c>
      <c r="F37" s="56">
        <v>876</v>
      </c>
      <c r="G37" s="33" t="s">
        <v>44</v>
      </c>
      <c r="H37" s="33">
        <v>1</v>
      </c>
      <c r="I37" s="33">
        <v>71100000000</v>
      </c>
      <c r="J37" s="37" t="s">
        <v>47</v>
      </c>
      <c r="K37" s="50">
        <v>1290346</v>
      </c>
      <c r="L37" s="57">
        <v>45055</v>
      </c>
      <c r="M37" s="57">
        <v>45123</v>
      </c>
      <c r="N37" s="33" t="s">
        <v>60</v>
      </c>
      <c r="O37" s="21" t="s">
        <v>56</v>
      </c>
      <c r="P37" s="35" t="s">
        <v>49</v>
      </c>
      <c r="Q37" s="35" t="s">
        <v>49</v>
      </c>
      <c r="R37" s="21" t="s">
        <v>49</v>
      </c>
    </row>
    <row r="38" spans="1:19" s="36" customFormat="1" ht="75" customHeight="1" x14ac:dyDescent="0.2">
      <c r="A38" s="37">
        <v>184</v>
      </c>
      <c r="B38" s="54" t="s">
        <v>69</v>
      </c>
      <c r="C38" s="86" t="s">
        <v>70</v>
      </c>
      <c r="D38" s="55" t="s">
        <v>71</v>
      </c>
      <c r="E38" s="21" t="s">
        <v>42</v>
      </c>
      <c r="F38" s="21">
        <v>876</v>
      </c>
      <c r="G38" s="33" t="s">
        <v>44</v>
      </c>
      <c r="H38" s="33">
        <v>1</v>
      </c>
      <c r="I38" s="33">
        <v>71100000000</v>
      </c>
      <c r="J38" s="37" t="s">
        <v>47</v>
      </c>
      <c r="K38" s="50">
        <v>565000</v>
      </c>
      <c r="L38" s="57">
        <v>45055</v>
      </c>
      <c r="M38" s="57">
        <v>45154</v>
      </c>
      <c r="N38" s="33" t="s">
        <v>60</v>
      </c>
      <c r="O38" s="21" t="s">
        <v>56</v>
      </c>
      <c r="P38" s="35" t="s">
        <v>49</v>
      </c>
      <c r="Q38" s="35" t="s">
        <v>49</v>
      </c>
      <c r="R38" s="21" t="s">
        <v>49</v>
      </c>
    </row>
    <row r="39" spans="1:19" s="87" customFormat="1" ht="71.25" customHeight="1" x14ac:dyDescent="0.2">
      <c r="A39" s="21">
        <v>150</v>
      </c>
      <c r="B39" s="37" t="s">
        <v>50</v>
      </c>
      <c r="C39" s="38" t="s">
        <v>51</v>
      </c>
      <c r="D39" s="21" t="s">
        <v>119</v>
      </c>
      <c r="E39" s="39" t="s">
        <v>120</v>
      </c>
      <c r="F39" s="33"/>
      <c r="G39" s="33"/>
      <c r="H39" s="33"/>
      <c r="I39" s="40"/>
      <c r="J39" s="40"/>
      <c r="K39" s="44"/>
      <c r="L39" s="32"/>
      <c r="M39" s="42"/>
      <c r="N39" s="33"/>
      <c r="O39" s="34"/>
      <c r="P39" s="35"/>
      <c r="Q39" s="35"/>
      <c r="R39" s="21"/>
      <c r="S39" s="21"/>
    </row>
    <row r="40" spans="1:19" s="36" customFormat="1" ht="48" x14ac:dyDescent="0.2">
      <c r="A40" s="37">
        <v>98</v>
      </c>
      <c r="B40" s="23" t="s">
        <v>121</v>
      </c>
      <c r="C40" s="23" t="s">
        <v>122</v>
      </c>
      <c r="D40" s="58" t="s">
        <v>123</v>
      </c>
      <c r="E40" s="37" t="s">
        <v>42</v>
      </c>
      <c r="F40" s="37">
        <v>876</v>
      </c>
      <c r="G40" s="37" t="s">
        <v>44</v>
      </c>
      <c r="H40" s="37">
        <v>1</v>
      </c>
      <c r="I40" s="37">
        <v>71100000000</v>
      </c>
      <c r="J40" s="37" t="s">
        <v>47</v>
      </c>
      <c r="K40" s="59">
        <v>314200</v>
      </c>
      <c r="L40" s="60">
        <v>45048</v>
      </c>
      <c r="M40" s="60">
        <v>45140</v>
      </c>
      <c r="N40" s="88" t="s">
        <v>88</v>
      </c>
      <c r="O40" s="37" t="s">
        <v>56</v>
      </c>
      <c r="P40" s="35" t="s">
        <v>56</v>
      </c>
      <c r="Q40" s="35" t="s">
        <v>49</v>
      </c>
      <c r="R40" s="21" t="s">
        <v>49</v>
      </c>
      <c r="S40" s="21" t="s">
        <v>49</v>
      </c>
    </row>
    <row r="41" spans="1:19" s="36" customFormat="1" ht="36" x14ac:dyDescent="0.2">
      <c r="A41" s="37">
        <v>99</v>
      </c>
      <c r="B41" s="61" t="s">
        <v>124</v>
      </c>
      <c r="C41" s="37" t="s">
        <v>125</v>
      </c>
      <c r="D41" s="62" t="s">
        <v>126</v>
      </c>
      <c r="E41" s="37" t="s">
        <v>42</v>
      </c>
      <c r="F41" s="37">
        <v>876</v>
      </c>
      <c r="G41" s="37" t="s">
        <v>44</v>
      </c>
      <c r="H41" s="37">
        <v>1</v>
      </c>
      <c r="I41" s="37">
        <v>71100000000</v>
      </c>
      <c r="J41" s="37" t="s">
        <v>47</v>
      </c>
      <c r="K41" s="59">
        <v>644000</v>
      </c>
      <c r="L41" s="60">
        <v>45109</v>
      </c>
      <c r="M41" s="60">
        <v>45475</v>
      </c>
      <c r="N41" s="37" t="s">
        <v>60</v>
      </c>
      <c r="O41" s="37" t="s">
        <v>56</v>
      </c>
      <c r="P41" s="35" t="s">
        <v>49</v>
      </c>
      <c r="Q41" s="35" t="s">
        <v>49</v>
      </c>
      <c r="R41" s="21" t="s">
        <v>49</v>
      </c>
      <c r="S41" s="21" t="s">
        <v>49</v>
      </c>
    </row>
    <row r="42" spans="1:19" s="36" customFormat="1" ht="48" x14ac:dyDescent="0.2">
      <c r="A42" s="37">
        <v>100</v>
      </c>
      <c r="B42" s="23" t="s">
        <v>121</v>
      </c>
      <c r="C42" s="23" t="s">
        <v>127</v>
      </c>
      <c r="D42" s="37" t="s">
        <v>128</v>
      </c>
      <c r="E42" s="37" t="s">
        <v>42</v>
      </c>
      <c r="F42" s="37">
        <v>876</v>
      </c>
      <c r="G42" s="37" t="s">
        <v>44</v>
      </c>
      <c r="H42" s="37">
        <v>1</v>
      </c>
      <c r="I42" s="37">
        <v>71100000000</v>
      </c>
      <c r="J42" s="37" t="s">
        <v>47</v>
      </c>
      <c r="K42" s="89">
        <v>1075000</v>
      </c>
      <c r="L42" s="42">
        <v>45064</v>
      </c>
      <c r="M42" s="42">
        <v>45140</v>
      </c>
      <c r="N42" s="88" t="s">
        <v>88</v>
      </c>
      <c r="O42" s="37" t="s">
        <v>56</v>
      </c>
      <c r="P42" s="35" t="s">
        <v>56</v>
      </c>
      <c r="Q42" s="35" t="s">
        <v>49</v>
      </c>
      <c r="R42" s="21" t="s">
        <v>49</v>
      </c>
      <c r="S42" s="21" t="s">
        <v>49</v>
      </c>
    </row>
    <row r="43" spans="1:19" s="36" customFormat="1" ht="67.5" customHeight="1" x14ac:dyDescent="0.2">
      <c r="A43" s="81">
        <v>94</v>
      </c>
      <c r="B43" s="37" t="s">
        <v>50</v>
      </c>
      <c r="C43" s="38" t="s">
        <v>129</v>
      </c>
      <c r="D43" s="21" t="s">
        <v>130</v>
      </c>
      <c r="E43" s="39" t="s">
        <v>53</v>
      </c>
      <c r="F43" s="33">
        <v>876</v>
      </c>
      <c r="G43" s="33" t="s">
        <v>44</v>
      </c>
      <c r="H43" s="33">
        <v>1</v>
      </c>
      <c r="I43" s="40">
        <v>71100000000</v>
      </c>
      <c r="J43" s="40" t="s">
        <v>47</v>
      </c>
      <c r="K43" s="41">
        <v>16884815</v>
      </c>
      <c r="L43" s="42">
        <v>45028</v>
      </c>
      <c r="M43" s="42">
        <v>45274</v>
      </c>
      <c r="N43" s="82" t="s">
        <v>55</v>
      </c>
      <c r="O43" s="21" t="s">
        <v>56</v>
      </c>
      <c r="P43" s="21" t="s">
        <v>56</v>
      </c>
      <c r="Q43" s="35" t="s">
        <v>49</v>
      </c>
      <c r="R43" s="21" t="s">
        <v>49</v>
      </c>
      <c r="S43" s="21" t="s">
        <v>49</v>
      </c>
    </row>
    <row r="44" spans="1:19" s="36" customFormat="1" ht="72" customHeight="1" x14ac:dyDescent="0.2">
      <c r="A44" s="81">
        <v>85</v>
      </c>
      <c r="B44" s="37" t="s">
        <v>50</v>
      </c>
      <c r="C44" s="38" t="s">
        <v>129</v>
      </c>
      <c r="D44" s="21" t="s">
        <v>131</v>
      </c>
      <c r="E44" s="39" t="s">
        <v>53</v>
      </c>
      <c r="F44" s="33">
        <v>876</v>
      </c>
      <c r="G44" s="33" t="s">
        <v>44</v>
      </c>
      <c r="H44" s="33">
        <v>1</v>
      </c>
      <c r="I44" s="40">
        <v>71100000000</v>
      </c>
      <c r="J44" s="40" t="s">
        <v>47</v>
      </c>
      <c r="K44" s="44">
        <v>11069541.079999998</v>
      </c>
      <c r="L44" s="42">
        <v>45023</v>
      </c>
      <c r="M44" s="42">
        <v>45265</v>
      </c>
      <c r="N44" s="82" t="s">
        <v>132</v>
      </c>
      <c r="O44" s="21" t="s">
        <v>56</v>
      </c>
      <c r="P44" s="21" t="s">
        <v>56</v>
      </c>
      <c r="Q44" s="35" t="s">
        <v>49</v>
      </c>
      <c r="R44" s="21" t="s">
        <v>49</v>
      </c>
      <c r="S44" s="21" t="s">
        <v>49</v>
      </c>
    </row>
    <row r="45" spans="1:19" s="36" customFormat="1" ht="60" customHeight="1" x14ac:dyDescent="0.2">
      <c r="A45" s="37">
        <v>102</v>
      </c>
      <c r="B45" s="47" t="s">
        <v>133</v>
      </c>
      <c r="C45" s="47" t="s">
        <v>134</v>
      </c>
      <c r="D45" s="63" t="s">
        <v>135</v>
      </c>
      <c r="E45" s="47" t="s">
        <v>53</v>
      </c>
      <c r="F45" s="33">
        <v>876</v>
      </c>
      <c r="G45" s="33" t="s">
        <v>44</v>
      </c>
      <c r="H45" s="33">
        <v>1</v>
      </c>
      <c r="I45" s="33">
        <v>71100000000</v>
      </c>
      <c r="J45" s="37" t="s">
        <v>47</v>
      </c>
      <c r="K45" s="53">
        <f>1440000/1.2</f>
        <v>1200000</v>
      </c>
      <c r="L45" s="57">
        <v>45078</v>
      </c>
      <c r="M45" s="32">
        <v>45277</v>
      </c>
      <c r="N45" s="40" t="s">
        <v>136</v>
      </c>
      <c r="O45" s="21" t="s">
        <v>56</v>
      </c>
      <c r="P45" s="35" t="s">
        <v>49</v>
      </c>
      <c r="Q45" s="35" t="s">
        <v>49</v>
      </c>
      <c r="R45" s="21" t="s">
        <v>49</v>
      </c>
      <c r="S45" s="21" t="s">
        <v>49</v>
      </c>
    </row>
    <row r="46" spans="1:19" s="36" customFormat="1" ht="60" customHeight="1" x14ac:dyDescent="0.2">
      <c r="A46" s="81">
        <v>79</v>
      </c>
      <c r="B46" s="47" t="s">
        <v>137</v>
      </c>
      <c r="C46" s="47" t="s">
        <v>79</v>
      </c>
      <c r="D46" s="63" t="s">
        <v>138</v>
      </c>
      <c r="E46" s="47" t="s">
        <v>53</v>
      </c>
      <c r="F46" s="33">
        <v>877</v>
      </c>
      <c r="G46" s="33" t="s">
        <v>44</v>
      </c>
      <c r="H46" s="33">
        <v>1</v>
      </c>
      <c r="I46" s="33">
        <v>71100000000</v>
      </c>
      <c r="J46" s="37" t="s">
        <v>47</v>
      </c>
      <c r="K46" s="53">
        <f>720000/1.2</f>
        <v>600000</v>
      </c>
      <c r="L46" s="57">
        <v>45081</v>
      </c>
      <c r="M46" s="32">
        <v>45219</v>
      </c>
      <c r="N46" s="40" t="s">
        <v>136</v>
      </c>
      <c r="O46" s="21" t="s">
        <v>56</v>
      </c>
      <c r="P46" s="35" t="s">
        <v>49</v>
      </c>
      <c r="Q46" s="35" t="s">
        <v>49</v>
      </c>
      <c r="R46" s="21" t="s">
        <v>49</v>
      </c>
      <c r="S46" s="21" t="s">
        <v>49</v>
      </c>
    </row>
    <row r="47" spans="1:19" s="36" customFormat="1" ht="52.5" customHeight="1" x14ac:dyDescent="0.2">
      <c r="A47" s="81">
        <v>76</v>
      </c>
      <c r="B47" s="47" t="s">
        <v>139</v>
      </c>
      <c r="C47" s="47" t="s">
        <v>134</v>
      </c>
      <c r="D47" s="58" t="s">
        <v>140</v>
      </c>
      <c r="E47" s="47" t="s">
        <v>53</v>
      </c>
      <c r="F47" s="33">
        <v>876</v>
      </c>
      <c r="G47" s="33" t="s">
        <v>44</v>
      </c>
      <c r="H47" s="33">
        <v>1</v>
      </c>
      <c r="I47" s="33">
        <v>71100000000</v>
      </c>
      <c r="J47" s="37" t="s">
        <v>47</v>
      </c>
      <c r="K47" s="53">
        <v>18065838</v>
      </c>
      <c r="L47" s="32">
        <v>45078</v>
      </c>
      <c r="M47" s="32">
        <v>45261</v>
      </c>
      <c r="N47" s="40" t="s">
        <v>136</v>
      </c>
      <c r="O47" s="21" t="s">
        <v>56</v>
      </c>
      <c r="P47" s="35" t="s">
        <v>49</v>
      </c>
      <c r="Q47" s="35" t="s">
        <v>49</v>
      </c>
      <c r="R47" s="21" t="s">
        <v>49</v>
      </c>
      <c r="S47" s="21" t="s">
        <v>49</v>
      </c>
    </row>
    <row r="48" spans="1:19" s="90" customFormat="1" ht="50.25" customHeight="1" x14ac:dyDescent="0.25">
      <c r="A48" s="37">
        <v>104</v>
      </c>
      <c r="B48" s="47" t="s">
        <v>141</v>
      </c>
      <c r="C48" s="47" t="s">
        <v>142</v>
      </c>
      <c r="D48" s="63" t="s">
        <v>143</v>
      </c>
      <c r="E48" s="47" t="s">
        <v>53</v>
      </c>
      <c r="F48" s="33">
        <v>876</v>
      </c>
      <c r="G48" s="33" t="s">
        <v>44</v>
      </c>
      <c r="H48" s="33">
        <v>1</v>
      </c>
      <c r="I48" s="33">
        <v>71100000000</v>
      </c>
      <c r="J48" s="37" t="s">
        <v>47</v>
      </c>
      <c r="K48" s="53">
        <f>2880000/1.2</f>
        <v>2400000</v>
      </c>
      <c r="L48" s="57">
        <v>45049</v>
      </c>
      <c r="M48" s="32">
        <v>45261</v>
      </c>
      <c r="N48" s="40" t="s">
        <v>136</v>
      </c>
      <c r="O48" s="21" t="s">
        <v>56</v>
      </c>
      <c r="P48" s="35" t="s">
        <v>49</v>
      </c>
      <c r="Q48" s="35" t="s">
        <v>49</v>
      </c>
      <c r="R48" s="21" t="s">
        <v>49</v>
      </c>
      <c r="S48" s="21" t="s">
        <v>49</v>
      </c>
    </row>
    <row r="49" spans="1:19" s="36" customFormat="1" ht="60" customHeight="1" x14ac:dyDescent="0.2">
      <c r="A49" s="81">
        <v>78</v>
      </c>
      <c r="B49" s="47" t="s">
        <v>133</v>
      </c>
      <c r="C49" s="47" t="s">
        <v>144</v>
      </c>
      <c r="D49" s="63" t="s">
        <v>145</v>
      </c>
      <c r="E49" s="47" t="s">
        <v>53</v>
      </c>
      <c r="F49" s="33">
        <v>876</v>
      </c>
      <c r="G49" s="33" t="s">
        <v>44</v>
      </c>
      <c r="H49" s="33">
        <v>1</v>
      </c>
      <c r="I49" s="33">
        <v>71100000000</v>
      </c>
      <c r="J49" s="37" t="s">
        <v>47</v>
      </c>
      <c r="K49" s="53">
        <f>13433676/1.2</f>
        <v>11194730</v>
      </c>
      <c r="L49" s="57">
        <v>45078</v>
      </c>
      <c r="M49" s="57">
        <v>45261</v>
      </c>
      <c r="N49" s="40" t="s">
        <v>136</v>
      </c>
      <c r="O49" s="21" t="s">
        <v>56</v>
      </c>
      <c r="P49" s="35" t="s">
        <v>49</v>
      </c>
      <c r="Q49" s="35" t="s">
        <v>49</v>
      </c>
      <c r="R49" s="21" t="s">
        <v>49</v>
      </c>
      <c r="S49" s="21" t="s">
        <v>49</v>
      </c>
    </row>
    <row r="50" spans="1:19" s="36" customFormat="1" ht="60" customHeight="1" x14ac:dyDescent="0.2">
      <c r="A50" s="81">
        <v>80</v>
      </c>
      <c r="B50" s="47" t="s">
        <v>146</v>
      </c>
      <c r="C50" s="47" t="s">
        <v>147</v>
      </c>
      <c r="D50" s="64" t="s">
        <v>148</v>
      </c>
      <c r="E50" s="47" t="s">
        <v>53</v>
      </c>
      <c r="F50" s="33">
        <v>878</v>
      </c>
      <c r="G50" s="33" t="s">
        <v>44</v>
      </c>
      <c r="H50" s="33">
        <v>1</v>
      </c>
      <c r="I50" s="33">
        <v>71100000000</v>
      </c>
      <c r="J50" s="37" t="s">
        <v>47</v>
      </c>
      <c r="K50" s="65">
        <v>53607500</v>
      </c>
      <c r="L50" s="57">
        <v>45078</v>
      </c>
      <c r="M50" s="32">
        <v>45261</v>
      </c>
      <c r="N50" s="40" t="s">
        <v>136</v>
      </c>
      <c r="O50" s="21" t="s">
        <v>56</v>
      </c>
      <c r="P50" s="35" t="s">
        <v>49</v>
      </c>
      <c r="Q50" s="35" t="s">
        <v>49</v>
      </c>
      <c r="R50" s="21" t="s">
        <v>49</v>
      </c>
      <c r="S50" s="21" t="s">
        <v>49</v>
      </c>
    </row>
    <row r="51" spans="1:19" s="36" customFormat="1" ht="60" customHeight="1" x14ac:dyDescent="0.2">
      <c r="A51" s="21">
        <v>153</v>
      </c>
      <c r="B51" s="34" t="s">
        <v>146</v>
      </c>
      <c r="C51" s="66" t="s">
        <v>147</v>
      </c>
      <c r="D51" s="64" t="s">
        <v>149</v>
      </c>
      <c r="E51" s="34" t="s">
        <v>53</v>
      </c>
      <c r="F51" s="67">
        <v>878</v>
      </c>
      <c r="G51" s="67" t="s">
        <v>44</v>
      </c>
      <c r="H51" s="67">
        <v>1</v>
      </c>
      <c r="I51" s="67">
        <v>71100000000</v>
      </c>
      <c r="J51" s="91" t="s">
        <v>47</v>
      </c>
      <c r="K51" s="65">
        <v>14982500</v>
      </c>
      <c r="L51" s="32">
        <v>45078</v>
      </c>
      <c r="M51" s="32">
        <v>45261</v>
      </c>
      <c r="N51" s="92" t="s">
        <v>136</v>
      </c>
      <c r="O51" s="64" t="s">
        <v>56</v>
      </c>
      <c r="P51" s="35" t="s">
        <v>49</v>
      </c>
      <c r="Q51" s="35" t="s">
        <v>49</v>
      </c>
      <c r="R51" s="21" t="s">
        <v>49</v>
      </c>
      <c r="S51" s="21" t="s">
        <v>49</v>
      </c>
    </row>
    <row r="52" spans="1:19" s="90" customFormat="1" ht="48.75" customHeight="1" x14ac:dyDescent="0.25">
      <c r="A52" s="37">
        <v>103</v>
      </c>
      <c r="B52" s="47" t="s">
        <v>139</v>
      </c>
      <c r="C52" s="47" t="s">
        <v>150</v>
      </c>
      <c r="D52" s="63" t="s">
        <v>151</v>
      </c>
      <c r="E52" s="47" t="s">
        <v>53</v>
      </c>
      <c r="F52" s="33">
        <v>876</v>
      </c>
      <c r="G52" s="33" t="s">
        <v>44</v>
      </c>
      <c r="H52" s="33">
        <v>1</v>
      </c>
      <c r="I52" s="33">
        <v>71100000000</v>
      </c>
      <c r="J52" s="37" t="s">
        <v>47</v>
      </c>
      <c r="K52" s="53">
        <f>6360000/1.2</f>
        <v>5300000</v>
      </c>
      <c r="L52" s="57">
        <v>45109</v>
      </c>
      <c r="M52" s="32">
        <v>45291</v>
      </c>
      <c r="N52" s="40" t="s">
        <v>136</v>
      </c>
      <c r="O52" s="21" t="s">
        <v>56</v>
      </c>
      <c r="P52" s="35" t="s">
        <v>49</v>
      </c>
      <c r="Q52" s="35" t="s">
        <v>49</v>
      </c>
      <c r="R52" s="21" t="s">
        <v>49</v>
      </c>
      <c r="S52" s="21" t="s">
        <v>49</v>
      </c>
    </row>
    <row r="53" spans="1:19" s="90" customFormat="1" ht="48.75" customHeight="1" x14ac:dyDescent="0.25">
      <c r="A53" s="68"/>
      <c r="B53" s="70"/>
      <c r="C53" s="70"/>
      <c r="D53" s="69"/>
      <c r="E53" s="70"/>
      <c r="F53" s="71"/>
      <c r="G53" s="71"/>
      <c r="H53" s="71"/>
      <c r="I53" s="71"/>
      <c r="J53" s="68"/>
      <c r="K53" s="93"/>
      <c r="L53" s="72"/>
      <c r="M53" s="73"/>
      <c r="N53" s="74"/>
      <c r="O53" s="75"/>
      <c r="P53" s="75"/>
      <c r="Q53" s="75"/>
      <c r="R53" s="75"/>
      <c r="S53" s="75"/>
    </row>
    <row r="54" spans="1:19" s="90" customFormat="1" ht="48.75" customHeight="1" x14ac:dyDescent="0.25">
      <c r="A54" s="68"/>
      <c r="B54" s="70"/>
      <c r="C54" s="70"/>
      <c r="D54" s="69"/>
      <c r="E54" s="70"/>
      <c r="F54" s="71"/>
      <c r="G54" s="71"/>
      <c r="H54" s="71"/>
      <c r="I54" s="71"/>
      <c r="J54" s="68"/>
      <c r="K54" s="93"/>
      <c r="L54" s="72"/>
      <c r="M54" s="73"/>
      <c r="N54" s="74"/>
      <c r="O54" s="75"/>
      <c r="P54" s="75"/>
      <c r="Q54" s="75"/>
      <c r="R54" s="75"/>
      <c r="S54" s="75"/>
    </row>
    <row r="55" spans="1:19" s="36" customFormat="1" ht="12" x14ac:dyDescent="0.2">
      <c r="A55" s="68"/>
      <c r="B55" s="94"/>
      <c r="C55" s="94"/>
      <c r="D55" s="76"/>
      <c r="E55" s="68"/>
      <c r="F55" s="68"/>
      <c r="G55" s="68"/>
      <c r="H55" s="68"/>
      <c r="I55" s="68"/>
      <c r="J55" s="68"/>
      <c r="K55" s="77"/>
      <c r="L55" s="78"/>
      <c r="M55" s="78"/>
      <c r="N55" s="68"/>
      <c r="O55" s="68"/>
      <c r="P55" s="75"/>
      <c r="Q55" s="75"/>
      <c r="R55" s="75"/>
      <c r="S55" s="75"/>
    </row>
    <row r="56" spans="1:19" s="36" customFormat="1" ht="18.75" customHeight="1" x14ac:dyDescent="0.2">
      <c r="A56" s="68"/>
      <c r="B56" s="70"/>
      <c r="C56" s="79"/>
      <c r="D56" s="70"/>
      <c r="E56" s="75"/>
      <c r="F56" s="75"/>
      <c r="G56" s="71"/>
      <c r="H56" s="71"/>
      <c r="I56" s="71"/>
      <c r="J56" s="68"/>
      <c r="K56" s="80"/>
      <c r="L56" s="73"/>
      <c r="M56" s="73"/>
      <c r="N56" s="71"/>
      <c r="O56" s="70"/>
      <c r="P56" s="75"/>
      <c r="Q56" s="75"/>
      <c r="R56" s="75"/>
    </row>
    <row r="57" spans="1:19" s="1" customFormat="1" x14ac:dyDescent="0.25">
      <c r="B57" s="95" t="s">
        <v>152</v>
      </c>
      <c r="C57" s="96"/>
      <c r="D57" s="96"/>
      <c r="E57" s="96"/>
      <c r="F57" s="96"/>
      <c r="G57" s="96"/>
      <c r="H57" s="97">
        <v>45019</v>
      </c>
      <c r="I57" s="98"/>
      <c r="J57" s="98"/>
    </row>
    <row r="58" spans="1:19" s="1" customFormat="1" x14ac:dyDescent="0.25">
      <c r="B58" s="99" t="s">
        <v>153</v>
      </c>
      <c r="C58" s="98"/>
      <c r="D58" s="98"/>
      <c r="E58" s="98"/>
      <c r="F58" s="98"/>
      <c r="G58" s="98"/>
      <c r="H58" s="98"/>
      <c r="I58" s="98"/>
      <c r="J58" s="98"/>
    </row>
  </sheetData>
  <autoFilter ref="A14:R20"/>
  <mergeCells count="30">
    <mergeCell ref="N11:N13"/>
    <mergeCell ref="O11:O12"/>
    <mergeCell ref="P11:P13"/>
    <mergeCell ref="Q11:Q13"/>
    <mergeCell ref="R11:R13"/>
    <mergeCell ref="D12:D13"/>
    <mergeCell ref="E12:E13"/>
    <mergeCell ref="F12:G12"/>
    <mergeCell ref="H12:H13"/>
    <mergeCell ref="I12:J12"/>
    <mergeCell ref="A9:C9"/>
    <mergeCell ref="D9:J9"/>
    <mergeCell ref="A11:A13"/>
    <mergeCell ref="B11:B13"/>
    <mergeCell ref="C11:C13"/>
    <mergeCell ref="D11:M11"/>
    <mergeCell ref="K12:K13"/>
    <mergeCell ref="L12:M12"/>
    <mergeCell ref="A6:C6"/>
    <mergeCell ref="D6:J6"/>
    <mergeCell ref="A7:C7"/>
    <mergeCell ref="D7:J7"/>
    <mergeCell ref="A8:C8"/>
    <mergeCell ref="D8:J8"/>
    <mergeCell ref="A3:C3"/>
    <mergeCell ref="D3:J3"/>
    <mergeCell ref="A4:C4"/>
    <mergeCell ref="D4:J4"/>
    <mergeCell ref="A5:C5"/>
    <mergeCell ref="D5:J5"/>
  </mergeCells>
  <pageMargins left="0.62992125984251968" right="0.23622047244094491" top="0.51181102362204722" bottom="0.62992125984251968" header="0.27559055118110237" footer="0.19685039370078741"/>
  <pageSetup paperSize="9" scale="54" orientation="landscape" r:id="rId1"/>
  <headerFooter>
    <oddFooter>&amp;C&amp;N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izm4</vt:lpstr>
      <vt:lpstr>'izm4'!Область_печати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Андреевских Татьяна Юрьевна</dc:creator>
  <cp:lastModifiedBy>Андреевских Татьяна Юрьевна</cp:lastModifiedBy>
  <dcterms:created xsi:type="dcterms:W3CDTF">2023-04-03T10:40:23Z</dcterms:created>
  <dcterms:modified xsi:type="dcterms:W3CDTF">2023-04-03T10:46:12Z</dcterms:modified>
</cp:coreProperties>
</file>