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backup\change\ТОРГИ\На САЙТ\ГКПЗ_СГЭС 2017 изменения\"/>
    </mc:Choice>
  </mc:AlternateContent>
  <bookViews>
    <workbookView xWindow="0" yWindow="0" windowWidth="24000" windowHeight="9285"/>
  </bookViews>
  <sheets>
    <sheet name="План 2017 общий" sheetId="6" r:id="rId1"/>
    <sheet name="План 2017 СМП" sheetId="2" r:id="rId2"/>
    <sheet name="изм. 7_13.03.2017" sheetId="3" r:id="rId3"/>
  </sheets>
  <definedNames>
    <definedName name="_GoBack" localSheetId="0">'План 2017 общий'!#REF!</definedName>
    <definedName name="_xlnm._FilterDatabase" localSheetId="0" hidden="1">'План 2017 общий'!$D$1:$D$604</definedName>
    <definedName name="_xlnm._FilterDatabase" localSheetId="1" hidden="1">'План 2017 СМП'!$C$10:$O$167</definedName>
    <definedName name="OLE_LINK1" localSheetId="0">'План 2017 общий'!#REF!</definedName>
    <definedName name="_xlnm.Print_Area" localSheetId="0">'План 2017 общий'!$A$1:$O$278</definedName>
    <definedName name="_xlnm.Print_Area" localSheetId="1">'План 2017 СМП'!$A$1:$O$167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5" i="6" l="1"/>
  <c r="K44" i="6"/>
  <c r="K43" i="6"/>
  <c r="K42" i="6"/>
  <c r="K41" i="6"/>
  <c r="K40" i="6"/>
  <c r="P28" i="6"/>
  <c r="K25" i="6"/>
</calcChain>
</file>

<file path=xl/comments1.xml><?xml version="1.0" encoding="utf-8"?>
<comments xmlns="http://schemas.openxmlformats.org/spreadsheetml/2006/main">
  <authors>
    <author>Автор</author>
    <author>Андреевских Татьяна Юрьевна</author>
  </authors>
  <commentList>
    <comment ref="K230" authorId="0" shapeId="0">
      <text>
        <r>
          <rPr>
            <b/>
            <sz val="9"/>
            <color indexed="81"/>
            <rFont val="Tahoma"/>
            <family val="2"/>
            <charset val="204"/>
          </rPr>
          <t>Автор:</t>
        </r>
        <r>
          <rPr>
            <sz val="9"/>
            <color indexed="81"/>
            <rFont val="Tahoma"/>
            <family val="2"/>
            <charset val="204"/>
          </rPr>
          <t xml:space="preserve">
НДС не облагается</t>
        </r>
      </text>
    </comment>
    <comment ref="D238" authorId="1" shapeId="0">
      <text>
        <r>
          <rPr>
            <b/>
            <sz val="9"/>
            <color indexed="81"/>
            <rFont val="Tahoma"/>
            <family val="2"/>
            <charset val="204"/>
          </rPr>
          <t>Андреевских Татьяна Юрьевна:</t>
        </r>
        <r>
          <rPr>
            <sz val="9"/>
            <color indexed="81"/>
            <rFont val="Tahoma"/>
            <family val="2"/>
            <charset val="204"/>
          </rPr>
          <t xml:space="preserve">
в ЕИС поз. 218</t>
        </r>
      </text>
    </comment>
    <comment ref="D268" authorId="0" shapeId="0">
      <text>
        <r>
          <rPr>
            <b/>
            <sz val="9"/>
            <color indexed="81"/>
            <rFont val="Tahoma"/>
            <family val="2"/>
            <charset val="204"/>
          </rPr>
          <t>Автор:</t>
        </r>
        <r>
          <rPr>
            <sz val="9"/>
            <color indexed="81"/>
            <rFont val="Tahoma"/>
            <family val="2"/>
            <charset val="204"/>
          </rPr>
          <t xml:space="preserve">
включить нов. Поз. В ГПЗ общий</t>
        </r>
      </text>
    </comment>
  </commentList>
</comments>
</file>

<file path=xl/sharedStrings.xml><?xml version="1.0" encoding="utf-8"?>
<sst xmlns="http://schemas.openxmlformats.org/spreadsheetml/2006/main" count="3371" uniqueCount="583">
  <si>
    <t xml:space="preserve">ПЛАН ЗАКУПКИ ТОВАРОВ, РАБОТ, УСЛУГ </t>
  </si>
  <si>
    <t>на 2017 год</t>
  </si>
  <si>
    <t>Наименование заказчика</t>
  </si>
  <si>
    <t>ООО "СГЭС"</t>
  </si>
  <si>
    <t xml:space="preserve">Адрес местонахождения заказчика </t>
  </si>
  <si>
    <t>628404, Тюменская область, Ханты-Мансийский автономный округ-Югра, город Сургут, Нефтеюганское шоссе, 15.</t>
  </si>
  <si>
    <t>Телефон заказчика</t>
  </si>
  <si>
    <t>(3462)52-46-29</t>
  </si>
  <si>
    <t>Электронная почта заказчика</t>
  </si>
  <si>
    <t>zakupki_sges@surgutges.ru</t>
  </si>
  <si>
    <t>ИНН</t>
  </si>
  <si>
    <t>КПП</t>
  </si>
  <si>
    <t>ОКАТО</t>
  </si>
  <si>
    <t>Порядковый номер</t>
  </si>
  <si>
    <t>Код ОКВЭД2</t>
  </si>
  <si>
    <t>Код ОКПД2</t>
  </si>
  <si>
    <t>Условия договора</t>
  </si>
  <si>
    <t>Способ закупки</t>
  </si>
  <si>
    <t xml:space="preserve">Закупка в электронной форме </t>
  </si>
  <si>
    <t>Предмет договора</t>
  </si>
  <si>
    <t xml:space="preserve">Минимально необходимые требования, предъявляемые к закупаемым товарам, (работам, услугам) </t>
  </si>
  <si>
    <t>Единица измерения</t>
  </si>
  <si>
    <t>Сведения о количестве (объеме)</t>
  </si>
  <si>
    <t>Регион поставки товаров, (выполнения работ, оказания услуг)</t>
  </si>
  <si>
    <r>
      <t xml:space="preserve">Сведения о начальной (максимальной) цене договора (цене лота), руб.        </t>
    </r>
    <r>
      <rPr>
        <u/>
        <sz val="9"/>
        <rFont val="Times New Roman"/>
        <family val="1"/>
        <charset val="204"/>
      </rPr>
      <t/>
    </r>
  </si>
  <si>
    <t xml:space="preserve">График осуществления процедур закупки </t>
  </si>
  <si>
    <t>Код ОКЕИ</t>
  </si>
  <si>
    <t>наименование</t>
  </si>
  <si>
    <t>Код ОКАТО</t>
  </si>
  <si>
    <t>Планируемая дата или период размещения извещения о закупке            (месяц, год)</t>
  </si>
  <si>
    <t>Срок исполнения договора 
(месяц, год)</t>
  </si>
  <si>
    <t>да (нет)</t>
  </si>
  <si>
    <t>1 квартал</t>
  </si>
  <si>
    <t>35.30</t>
  </si>
  <si>
    <t>в соответствии с условиями договора</t>
  </si>
  <si>
    <t>233;113</t>
  </si>
  <si>
    <t>Гкал; м3</t>
  </si>
  <si>
    <t>г. Сургут</t>
  </si>
  <si>
    <t>У единственного поставщика</t>
  </si>
  <si>
    <t>нет</t>
  </si>
  <si>
    <t>35.30.2</t>
  </si>
  <si>
    <t>Оказание услуг по передаче тепловой энергии и теплоносителя</t>
  </si>
  <si>
    <t>Гкал</t>
  </si>
  <si>
    <t>Компенсация потерь при транспортировке тепловой энергии</t>
  </si>
  <si>
    <t>Поставка энергоресурсов на котельную для теплоснабжения микрорайонов №38 и №39 в г. Сургуте (К-45)</t>
  </si>
  <si>
    <t>35.21</t>
  </si>
  <si>
    <t>Тыс м3</t>
  </si>
  <si>
    <t xml:space="preserve">Совершение от имени за счет Принципала на территории города Сургута юридических действий </t>
  </si>
  <si>
    <t>условная еденица</t>
  </si>
  <si>
    <t>Совершение от имени за счет Принципала на территории города Сургута юридических действий (зона западного жилого района)</t>
  </si>
  <si>
    <t>35.1</t>
  </si>
  <si>
    <t>35.11.10</t>
  </si>
  <si>
    <t>кВт</t>
  </si>
  <si>
    <t>Поставка электроэнергии на котельную для теплоснабжения микрорайонов №38 и №39 в г. Сургуте (К-45)</t>
  </si>
  <si>
    <t>62.01</t>
  </si>
  <si>
    <t>Услуги по сопровождению методических компонентов обучающе-контролирующей системы  "Олимпокс"</t>
  </si>
  <si>
    <t>условная единица</t>
  </si>
  <si>
    <t>город Сургут</t>
  </si>
  <si>
    <t>у единственного поставщика</t>
  </si>
  <si>
    <t>85.30</t>
  </si>
  <si>
    <t>85.3</t>
  </si>
  <si>
    <t>Оказание образовательных услуг работникам ООО "СГЭС" на 2017г.</t>
  </si>
  <si>
    <t>лицензия, аккредитация программ обучения</t>
  </si>
  <si>
    <t>чел.</t>
  </si>
  <si>
    <t>в соответствии с техническим заданием</t>
  </si>
  <si>
    <t>запрос предложений</t>
  </si>
  <si>
    <t>29.1</t>
  </si>
  <si>
    <t>29.10.43.000</t>
  </si>
  <si>
    <t xml:space="preserve"> Поставка автомобиля тягач МАЗ 6430В9-1421-021</t>
  </si>
  <si>
    <t>шт</t>
  </si>
  <si>
    <t>запрос цен</t>
  </si>
  <si>
    <t>да</t>
  </si>
  <si>
    <t>29.20</t>
  </si>
  <si>
    <t>29.20.23.114</t>
  </si>
  <si>
    <t>Поставка полуприцепа низкорамного 993930-S40</t>
  </si>
  <si>
    <t>28.92.25</t>
  </si>
  <si>
    <t xml:space="preserve">Поставка погрузчика фронтального "Амкодор" г.п. 5тн. </t>
  </si>
  <si>
    <t>49.99</t>
  </si>
  <si>
    <t>Реконструкция кирпичных газоходов водогрейных котлов  №№4, 5 на пиковой котельной №13</t>
  </si>
  <si>
    <t>27.12.</t>
  </si>
  <si>
    <t>Поставка реле токовой защиты ( IPR-A 155 R)</t>
  </si>
  <si>
    <t>шт.</t>
  </si>
  <si>
    <t>71.20</t>
  </si>
  <si>
    <t>Разработка энергетических характеристик,  по результатам   испытаний водяных тепловых сетей ООО "СГЭС"   на тепловые, гидравлические потери.</t>
  </si>
  <si>
    <t>Проведение технического освидетельствования тепломагистралей ООО "СГЭС"</t>
  </si>
  <si>
    <t xml:space="preserve">Проведение аттестации технологии сварки </t>
  </si>
  <si>
    <t>68.3</t>
  </si>
  <si>
    <t>36.00.2</t>
  </si>
  <si>
    <t>36.00.11</t>
  </si>
  <si>
    <t>Поставка питьевой воды</t>
  </si>
  <si>
    <t>35.11</t>
  </si>
  <si>
    <t xml:space="preserve">Услуги в части нежилого здания по ул. Геологов 2А по электроэнергии </t>
  </si>
  <si>
    <t xml:space="preserve">Услуги по зданию ЦТП-85 по электроэнергии </t>
  </si>
  <si>
    <t>35.30.1</t>
  </si>
  <si>
    <t xml:space="preserve">Услуги по подаче теплоносителя Гостиница "Профотель" ул. Электротехническая, 19/1 </t>
  </si>
  <si>
    <t>37.00</t>
  </si>
  <si>
    <t xml:space="preserve">Услуги по водоотведению Гостиница "Профотель" ул. Электротехническая, 19/1 </t>
  </si>
  <si>
    <t>36.00; 37.00</t>
  </si>
  <si>
    <t xml:space="preserve">Услуги по подаче холодного водоснабжения и водоотведения ПКТС-13 ул. Мира, 41 </t>
  </si>
  <si>
    <t xml:space="preserve">Услуги по подаче холодного водоснабжения и водоотведения ПКТС-13 ул. Мира, 41; Нефтеюганское шоссе, 15; Толстого, 26А; Мелик-Карамова 24/1  </t>
  </si>
  <si>
    <t>42.22</t>
  </si>
  <si>
    <t>42.22.1</t>
  </si>
  <si>
    <t xml:space="preserve"> Капитальный ремонт оборудования ТП-306</t>
  </si>
  <si>
    <t>Капитальный ремонт оборудования ТП-305</t>
  </si>
  <si>
    <t>Капитальный ремонт оборудования  ТП-207</t>
  </si>
  <si>
    <t>Капитальный ремонт оборудования ТП-353</t>
  </si>
  <si>
    <t>Капитальный ремонт оборудования  ТП-354</t>
  </si>
  <si>
    <t>Капитальный ремонт оборудования   ТП-350</t>
  </si>
  <si>
    <t>42.22.11</t>
  </si>
  <si>
    <t>Реконструкция КЛ-0,4кВ с ТП-504- ЦТП-81</t>
  </si>
  <si>
    <t>Реконструкция КЛ-6кВ от ТП-213 до ТП-214</t>
  </si>
  <si>
    <t>Реконструкция КЛ-6кВ  ТП - 214 -ТП - 215</t>
  </si>
  <si>
    <t>Реконструкция телемеханики  РП-103; РП-111; 123;137;146;150;121</t>
  </si>
  <si>
    <t>Строительство ТП№13 2х2500кВА мкр.31Б</t>
  </si>
  <si>
    <t>Строительство КЛ-10кВ от ТП№15 2х1600кВА мкр.31Б до ТП№13 2х2500кВА мкр.31Б</t>
  </si>
  <si>
    <t>Строительство ТП№15 2х1600кВА мкр.31Б</t>
  </si>
  <si>
    <t>Строительство КЛ-10кВ от ТП№13 2х2500кВА мкр.31Б до ТП-850</t>
  </si>
  <si>
    <t>Строительство КЛ-10кВ от ТП№15 2х1600кВА мкр.31Б до РП-158</t>
  </si>
  <si>
    <t>Строительство ТП№1 2х1000кВА п. Дорожный</t>
  </si>
  <si>
    <t>Строительство КЛ-6кВ от ЗРУ-6кВ ПС-35/6кВ "ПС-68" до ТП№2 2х1000кВА п.Дорожный</t>
  </si>
  <si>
    <t>Строительство КЛ-6кВ от ТП№1 2х1000кВА п.Дорожный до ТП№2 2х1000кВА п.Дорожный</t>
  </si>
  <si>
    <t>Строительство ТП2 2х2500кВА мкр.42</t>
  </si>
  <si>
    <t>Строительство ТП3 2х1600кВА мкр.42</t>
  </si>
  <si>
    <t>Строительство КЛ-10кВ от ТП2 2х1600кВА до ТП3 2х1600кВА мкр.42</t>
  </si>
  <si>
    <t>Строительство КЛ-10кВ от ТП1 2х1600кВА до ТП2 2х1600кВА  мкр.42</t>
  </si>
  <si>
    <t>Строительство КЛ-10кВ от РП(ТП)№31 2х630кВА мкр.43 до ТП3 2х1600кВА мкр.42</t>
  </si>
  <si>
    <t>Строительство ТП 2х2500кВА мкр.20А</t>
  </si>
  <si>
    <t>Реконструкция электрооборудования РП-119</t>
  </si>
  <si>
    <t>Реконструкция электрооборудования РП-121  Взлетный, 7</t>
  </si>
  <si>
    <t>Реконструкция электрооборудования ТП-307</t>
  </si>
  <si>
    <t>Реконструкция электрооборудования ТП-312</t>
  </si>
  <si>
    <t>Реконструкция электрооборудования ТП-415</t>
  </si>
  <si>
    <t>Реконструкция электрооборудования ТП-246</t>
  </si>
  <si>
    <t>Реконструкция электрооборудования ТП-243</t>
  </si>
  <si>
    <t>Реконструкция электрооборудования ТП-253</t>
  </si>
  <si>
    <t>Реконструкция электрооборудования ТП-297</t>
  </si>
  <si>
    <t>Реконструкция электрооборудования ТП - 505</t>
  </si>
  <si>
    <t>Реконструкция РП(ТП)№31 2х630кВА мкр.43</t>
  </si>
  <si>
    <t>Реконструкция электрооборудования ТП - 414 ЭСК № 22</t>
  </si>
  <si>
    <t xml:space="preserve">Реконструкция КЛ-10кВ от оп.36 до ПС "Сургут" </t>
  </si>
  <si>
    <t xml:space="preserve">Реконструкция КВЛ -10кВ от ПС -Сургут яч. 27;28  </t>
  </si>
  <si>
    <t>26.20</t>
  </si>
  <si>
    <t>26.20.1.</t>
  </si>
  <si>
    <t xml:space="preserve">Поставка расходныых материалов для оргтехники и  комплектующих </t>
  </si>
  <si>
    <t>штука</t>
  </si>
  <si>
    <t xml:space="preserve">Услуги по заправке, текущему ремонту и обслуживанию оргтехники </t>
  </si>
  <si>
    <t>Поставка компъютеров</t>
  </si>
  <si>
    <t>62.02</t>
  </si>
  <si>
    <t>62.0</t>
  </si>
  <si>
    <t>Передача неисключительных прав на использование программного обеспечения ПО Searhinform</t>
  </si>
  <si>
    <t>33.20; 71.12</t>
  </si>
  <si>
    <t>33.20.3; 71.12</t>
  </si>
  <si>
    <t>Монтаж охранно-пожарной сигнализации объекта Профотель</t>
  </si>
  <si>
    <t xml:space="preserve">Ремонт тепловой изоляции трубопроводов тепломагистралей ООО "СГЭС"             </t>
  </si>
  <si>
    <t>33.11</t>
  </si>
  <si>
    <t>Капитальный ремонт скользящих опор  тепломагистралей ООО "СГЭС"</t>
  </si>
  <si>
    <t>Ремонт наружных сетей теплоснабжения промбазы МК-114</t>
  </si>
  <si>
    <t>42.21.2</t>
  </si>
  <si>
    <t xml:space="preserve">Ремонт кровли павильонов на тепломагистралях ООО "СГЭС", Ремонт кровли коллекторных №1,2  на пиковой котельной №13 </t>
  </si>
  <si>
    <t xml:space="preserve">Реконструкция быстродействующего клапана сбросного Ду300 на перекачивающей насосной станции </t>
  </si>
  <si>
    <t>71.12</t>
  </si>
  <si>
    <t>71.12.</t>
  </si>
  <si>
    <t>33.13</t>
  </si>
  <si>
    <t xml:space="preserve">Проведение работ по установлению охранных зон объектов электросетевого хозяйства </t>
  </si>
  <si>
    <t>22.29</t>
  </si>
  <si>
    <t>Поставка канцтоваров</t>
  </si>
  <si>
    <t>17.12.1</t>
  </si>
  <si>
    <t xml:space="preserve">Поставка офисной бумаги </t>
  </si>
  <si>
    <t>2 квартал</t>
  </si>
  <si>
    <t>83</t>
  </si>
  <si>
    <t>Строительство КЛ-10кВ от ТП-2х1600кВА 20А до ТП 2х2500кВА мкр.20А</t>
  </si>
  <si>
    <t>84</t>
  </si>
  <si>
    <t xml:space="preserve">Строительство ТП-2х2500кВА мкр.44 </t>
  </si>
  <si>
    <t>85</t>
  </si>
  <si>
    <t xml:space="preserve">Строительство КЛ-10кв от ТП-2013 до  ТП-2х2500кВА мкр.44 </t>
  </si>
  <si>
    <t>86</t>
  </si>
  <si>
    <t xml:space="preserve">Строительство КЛ-10кВ от ТП-830 до  ТП-2х2500кВА мкр.44 </t>
  </si>
  <si>
    <t xml:space="preserve"> </t>
  </si>
  <si>
    <t>87</t>
  </si>
  <si>
    <t>Строительство КЛ-10кВ от ТП-2013 до РП-157</t>
  </si>
  <si>
    <t>88</t>
  </si>
  <si>
    <t>Строительство ТП№1-2х2500кВА мкр.31А</t>
  </si>
  <si>
    <t>89</t>
  </si>
  <si>
    <t>Строительство ТП№2-2х2500кВА мкр.31А</t>
  </si>
  <si>
    <t>90</t>
  </si>
  <si>
    <t>Строительство ТП№3-2х2500кВА мкр.31А</t>
  </si>
  <si>
    <t>91</t>
  </si>
  <si>
    <t>Строительство КЛ-10кВ от  ТП№1-2х2500кВА мкр.31А доРП(ТП)-2х2500кВА мкр.31А</t>
  </si>
  <si>
    <t>92</t>
  </si>
  <si>
    <t>Строительство КЛ-10кВ от  ТП№1-2х2500кВА мкр.31А до ТП№2-2х2500кВА мкр.31А</t>
  </si>
  <si>
    <t>93</t>
  </si>
  <si>
    <t>Строительство КЛ-10кВ от  ТП№2-2х2500кВА мкр.31А до ТП№3-2х2500кВА мкр.31А</t>
  </si>
  <si>
    <t>94</t>
  </si>
  <si>
    <t>Строительство КЛ-10кВ от  ТП№3-2х2500кВА мкр.31А до РП(ТП) 2х2500кВА мкр.31А</t>
  </si>
  <si>
    <t>95</t>
  </si>
  <si>
    <t>Строительство ТП 2х1000кВА мкр.1А</t>
  </si>
  <si>
    <t>96</t>
  </si>
  <si>
    <t>Строительство ТП 2х250кВА мкр.А</t>
  </si>
  <si>
    <t>97</t>
  </si>
  <si>
    <t>Реконструкция электрооборудования РП-120</t>
  </si>
  <si>
    <t>98</t>
  </si>
  <si>
    <t>Реконструкция электрооборудования РП-131</t>
  </si>
  <si>
    <t>99</t>
  </si>
  <si>
    <t>Реконструкция электрооборудования РП-143</t>
  </si>
  <si>
    <t>100</t>
  </si>
  <si>
    <t>Реконструкция РП-105</t>
  </si>
  <si>
    <t>101</t>
  </si>
  <si>
    <t>Реконструкция электрооборудования РП-145</t>
  </si>
  <si>
    <t>102</t>
  </si>
  <si>
    <t>Реконструкция электрооборудования РП-139</t>
  </si>
  <si>
    <t>103</t>
  </si>
  <si>
    <t xml:space="preserve">Реконструкция электрооборудования РП-162 </t>
  </si>
  <si>
    <t>104</t>
  </si>
  <si>
    <t>Реконструкция ТП-444</t>
  </si>
  <si>
    <t>105</t>
  </si>
  <si>
    <t>Реконструкция ТП-502</t>
  </si>
  <si>
    <t>106</t>
  </si>
  <si>
    <t>Реконструкция ТП-303</t>
  </si>
  <si>
    <t>107</t>
  </si>
  <si>
    <t>Реконструкция ТП-491</t>
  </si>
  <si>
    <t>108</t>
  </si>
  <si>
    <t>Реконструкция электрооборудования ТП-315</t>
  </si>
  <si>
    <t>109</t>
  </si>
  <si>
    <t>Реконструкция электрооборудования ТП-324</t>
  </si>
  <si>
    <t>110</t>
  </si>
  <si>
    <t>Реконструкция электрооборудования ТП-464</t>
  </si>
  <si>
    <t>111</t>
  </si>
  <si>
    <t xml:space="preserve">Реконструкция КЛ - 0,4 кВ ТП - 513 Крылова 37 </t>
  </si>
  <si>
    <t>112</t>
  </si>
  <si>
    <t>Реконструкция КЛ-0,4 кв от ТП - 513 до Крылова 41</t>
  </si>
  <si>
    <t>113</t>
  </si>
  <si>
    <t>Реконструкция КЛ-0,4 кв от ТП - 451 до пр.Пролетарский,26</t>
  </si>
  <si>
    <t>114</t>
  </si>
  <si>
    <t>Реконструкция КЛ-0,4кв ТП-240 Ленинградская -5</t>
  </si>
  <si>
    <t>115</t>
  </si>
  <si>
    <t>Реконструкция КЛ-0,4кв ТП-241 до Ленинградской 3</t>
  </si>
  <si>
    <t>116</t>
  </si>
  <si>
    <t>62.01.2</t>
  </si>
  <si>
    <t>Передача прав на использование лицензий для ЭВМ</t>
  </si>
  <si>
    <t>117</t>
  </si>
  <si>
    <t>33.12</t>
  </si>
  <si>
    <t>Ремонт кран-балок № 1,2 на пиковой котельной №13</t>
  </si>
  <si>
    <t>118</t>
  </si>
  <si>
    <t>119</t>
  </si>
  <si>
    <t>Восстановление благоустройства на  объектах  электросетевого хозяйства   ООО "СГЭС"</t>
  </si>
  <si>
    <t>120</t>
  </si>
  <si>
    <t>Строительство КЛ-10кВ от ТП-536 до опоры №39/3 ВЛ-10кВ ф.РП-6 яч.20</t>
  </si>
  <si>
    <t>121</t>
  </si>
  <si>
    <t>Строительство КЛ-10кВ от ТП-246 до ТП-242</t>
  </si>
  <si>
    <t>122</t>
  </si>
  <si>
    <t>Строительство КЛ-6кВ от КТПН-Тубдиспансер до ТП-870</t>
  </si>
  <si>
    <t>123</t>
  </si>
  <si>
    <t>Строительство КЛ-10кВ от ТП-399 до места врезки в КЛ-10кВ</t>
  </si>
  <si>
    <t>124</t>
  </si>
  <si>
    <t>Строительство КЛ-10кВ от ТП-278 до ТП-253</t>
  </si>
  <si>
    <t>125</t>
  </si>
  <si>
    <t>Строительство КЛ-10кВ от оп.№27 ф. Олимпийская-108, 212 до места врезки в КЛ-10кВ РП АСКТ-КТПН-672 КТПН 675</t>
  </si>
  <si>
    <t>126</t>
  </si>
  <si>
    <t>Строительство КЛ-0,4кВ от ТП-392 до ж/д Ленина,28</t>
  </si>
  <si>
    <t>127</t>
  </si>
  <si>
    <t>Строительство КЛ-0,4кВ от ТП-392 до ж/д 30 лет Победы,3А</t>
  </si>
  <si>
    <t>128</t>
  </si>
  <si>
    <t>Строительство КЛ-10кВ от ТП-24 мкр.31 до места врезки в КЛ-10кВ от РП-151 до ТП-569</t>
  </si>
  <si>
    <t>129</t>
  </si>
  <si>
    <t>Монтаж системы АИИС КУЭ ДНТ Дружба</t>
  </si>
  <si>
    <t>130</t>
  </si>
  <si>
    <t>Монтаж системы АИИС КУЭ по ул. Береговая от БКТП-328</t>
  </si>
  <si>
    <t>131</t>
  </si>
  <si>
    <t>Монтаж системы АИИС КУЭ жилые многоквартирные дома ВРУ</t>
  </si>
  <si>
    <t>132</t>
  </si>
  <si>
    <t>Реконструкция электрооборудования  ТП-504</t>
  </si>
  <si>
    <t>133</t>
  </si>
  <si>
    <t>Реконструкция электрооборудования  ТП-277</t>
  </si>
  <si>
    <t>134</t>
  </si>
  <si>
    <t>Реконструкция электрооборудования  ТП-278</t>
  </si>
  <si>
    <t>135</t>
  </si>
  <si>
    <t>Реконструкция электрооборудования  ТП-536</t>
  </si>
  <si>
    <t>136</t>
  </si>
  <si>
    <t>Реконструкция электрооборудования  ТП-554</t>
  </si>
  <si>
    <t>137</t>
  </si>
  <si>
    <t>Реконструкция электрооборудования ТП-508 ул. Грибоедова  п. ПИКС</t>
  </si>
  <si>
    <t>138</t>
  </si>
  <si>
    <t>Реконструкция электрооборудования РП-117</t>
  </si>
  <si>
    <t>139</t>
  </si>
  <si>
    <t>Реконструкция электрооборудования РП-142 мкр. НГДУ</t>
  </si>
  <si>
    <t>140</t>
  </si>
  <si>
    <t>Реконструкция электрооборудования ТП-204</t>
  </si>
  <si>
    <t>141</t>
  </si>
  <si>
    <t>Реконструкция электрооборудования ТП-206</t>
  </si>
  <si>
    <t>142</t>
  </si>
  <si>
    <t>Реконструкция электрооборудования ТП-468</t>
  </si>
  <si>
    <t>143</t>
  </si>
  <si>
    <t>Реконструкция электрооборудования ТП-208</t>
  </si>
  <si>
    <t>144</t>
  </si>
  <si>
    <t>Реконструкция электрооборудования ТП-229</t>
  </si>
  <si>
    <t>145</t>
  </si>
  <si>
    <t>Реконструкция электрооборудования ТП-231</t>
  </si>
  <si>
    <t>146</t>
  </si>
  <si>
    <t xml:space="preserve">Реконструкция КЛ-0,4кВ от ТП-395- ВЛКСМ-3 </t>
  </si>
  <si>
    <t>147</t>
  </si>
  <si>
    <t>Реконструкция КЛ-0,4кВ Дом Быта ТП - 503</t>
  </si>
  <si>
    <t>148</t>
  </si>
  <si>
    <t>Реконструкция КЛ-0,4кв ТП-281 Бажова 6</t>
  </si>
  <si>
    <t>149</t>
  </si>
  <si>
    <t>Реконструкция КЛ-0,4 кв  ТП - 513 Крылова 39</t>
  </si>
  <si>
    <t>150</t>
  </si>
  <si>
    <t>Поставка материалов и комплектующих к компьютерной инфраструктуре и инфрастркутуре локальной вычислительной сети</t>
  </si>
  <si>
    <t>151</t>
  </si>
  <si>
    <t>28.92</t>
  </si>
  <si>
    <t>28.92.26</t>
  </si>
  <si>
    <t xml:space="preserve">Поставка экскаватора-погрузчика САТ 434F2 </t>
  </si>
  <si>
    <t>152</t>
  </si>
  <si>
    <t>29.32</t>
  </si>
  <si>
    <t>29.32.30.163</t>
  </si>
  <si>
    <t>Установка тахографов на автотранспорт</t>
  </si>
  <si>
    <t>усл.ед</t>
  </si>
  <si>
    <t>153</t>
  </si>
  <si>
    <t>Установка вытяжной вентиляции в моторном и аккумуляторном цехах ООО "СГЭС"</t>
  </si>
  <si>
    <t>154</t>
  </si>
  <si>
    <t>71.12.13</t>
  </si>
  <si>
    <t>Разработка тома Проекта нормативов образования отходов и лимитов на их размещение и получение лимитов по объектам ООО «СГЭС»</t>
  </si>
  <si>
    <t>155</t>
  </si>
  <si>
    <t>58.19</t>
  </si>
  <si>
    <t>Поставка плакатов, знаков безопасности, СИЗ для нужд ООО"СГЭС"</t>
  </si>
  <si>
    <t>156</t>
  </si>
  <si>
    <t>Строительство ТП 2х1000кВА мкр.4</t>
  </si>
  <si>
    <t>157</t>
  </si>
  <si>
    <t>Строительство КТПН№1 ДНТ "Барсовское"</t>
  </si>
  <si>
    <t>158</t>
  </si>
  <si>
    <t>Строительство КТПН№2 ДНТ "Барсовское"</t>
  </si>
  <si>
    <t>159</t>
  </si>
  <si>
    <t>Строительство ВЛ-0,4кВ от КТПН№1 ДНТ "Барсовское"</t>
  </si>
  <si>
    <t>160</t>
  </si>
  <si>
    <t>Строительство ВЛ-0,4кВ от КТПН№2 ДНТ "Барсовское"</t>
  </si>
  <si>
    <t>161</t>
  </si>
  <si>
    <t>Монтаж системы АИИС КУЭ ДНТ "Барсовское"</t>
  </si>
  <si>
    <t>162</t>
  </si>
  <si>
    <t>Строительство КТПН-400кВА ДНТ "Чистые пруды"</t>
  </si>
  <si>
    <t>163</t>
  </si>
  <si>
    <t>Строительство ВЛ-0,4кВ от КТПН-400кВА ДНТ "Чистые пруды"</t>
  </si>
  <si>
    <t>164</t>
  </si>
  <si>
    <t>Монтаж системы АИИС КУЭ ДНТ "Чистые пруды"</t>
  </si>
  <si>
    <t>165</t>
  </si>
  <si>
    <t>Реконструкция КЛ-10кВ от  оп. 1 ВЛ-10кв до РП-143 (замена 2КЛ-10кВ на 4КЛ-10кВ)</t>
  </si>
  <si>
    <t>166</t>
  </si>
  <si>
    <t>Реконструкция КЛ -10 кВ от ТП-450  - ТП - 451 мкр. 25</t>
  </si>
  <si>
    <t>167</t>
  </si>
  <si>
    <t>Реконструкция КЛ-10кВ РП - 115 -ТП- 395</t>
  </si>
  <si>
    <t>168</t>
  </si>
  <si>
    <t xml:space="preserve">Реконструкция КЛ-10кВ РП - 115 -ТП - 390  </t>
  </si>
  <si>
    <t>169</t>
  </si>
  <si>
    <t>Реконструкция КЛ-10кВ ТП-352 -ТП-353</t>
  </si>
  <si>
    <t>170</t>
  </si>
  <si>
    <t xml:space="preserve">Реконструкция КЛ-10кВ от ТП-388-ТП -387  </t>
  </si>
  <si>
    <t>171</t>
  </si>
  <si>
    <t>Реконструкция КЛ-10кВ от ТП-277 ТП-279</t>
  </si>
  <si>
    <t>172</t>
  </si>
  <si>
    <t>Реконструкция КЛ-6кВ от ТП-201 до БКТП</t>
  </si>
  <si>
    <t>173</t>
  </si>
  <si>
    <t>Реконструкция КЛ-6кВ от ТП-202 до БКТП</t>
  </si>
  <si>
    <t>174</t>
  </si>
  <si>
    <t>Реконструкция ВЛ- 6 кВ ФИДЕР  П/СТ "Строительная,   ВЛ-10кВ ф.РП-6 яч.20</t>
  </si>
  <si>
    <t>175</t>
  </si>
  <si>
    <t>Реконструкция КВЛ-0,4кв по  ул. Береговая от БКТП-328</t>
  </si>
  <si>
    <t>176</t>
  </si>
  <si>
    <t>Реконструкция ВЛ-0,4кв КТПН-654 Разведчиков  ф.26</t>
  </si>
  <si>
    <t>177</t>
  </si>
  <si>
    <t>Реконструкция КЛ - 0,4 кВ ТП - 377  Просвещения, 44</t>
  </si>
  <si>
    <t>178</t>
  </si>
  <si>
    <t>Реконструкция КЛ-0,4кв от ТП-377 Просвещения, 42</t>
  </si>
  <si>
    <t>179</t>
  </si>
  <si>
    <t xml:space="preserve">Реконструкция КЛ - 0,4 кВ ТП - 377 Энергетиков, 7 </t>
  </si>
  <si>
    <t>180</t>
  </si>
  <si>
    <t>Реконструкция КЛ-0,4кВ  ТП-373 Энергетиков, 15</t>
  </si>
  <si>
    <t>181</t>
  </si>
  <si>
    <t>Реконструкция КЛ-0,4кв от ТП-379 Гагарина-14</t>
  </si>
  <si>
    <t>182</t>
  </si>
  <si>
    <t>Реконструкция КЛ-0,4кв от ТП-359 Маяковского -27/1</t>
  </si>
  <si>
    <t>183</t>
  </si>
  <si>
    <t xml:space="preserve">Реконструкция КЛ-0,4кВ от ТП-356 Пушкина, 16  </t>
  </si>
  <si>
    <t>184</t>
  </si>
  <si>
    <t>Монтаж телемеханики на РП-129</t>
  </si>
  <si>
    <t>185</t>
  </si>
  <si>
    <t>Монтаж телемеханики на РП-149</t>
  </si>
  <si>
    <t>186</t>
  </si>
  <si>
    <t>Монтаж телемеханики на РП-156</t>
  </si>
  <si>
    <t>187</t>
  </si>
  <si>
    <t>Монтаж телемеханики на РП-157</t>
  </si>
  <si>
    <t>188</t>
  </si>
  <si>
    <t>Монтаж телемеханики на РП-161</t>
  </si>
  <si>
    <t>189</t>
  </si>
  <si>
    <t>Монтаж телемеханики на РП-2020</t>
  </si>
  <si>
    <t>3 квартал</t>
  </si>
  <si>
    <t>190</t>
  </si>
  <si>
    <t>Поставка комлекта нагрузочного измерительного с регулятором РТ-2048-12</t>
  </si>
  <si>
    <t>191</t>
  </si>
  <si>
    <t>Сертификация качества электрической энергии в сетях ООО "СГЭС"</t>
  </si>
  <si>
    <t>запрос предложения</t>
  </si>
  <si>
    <t>192</t>
  </si>
  <si>
    <t>Капитальный ремонт строительной части зданий подстанций</t>
  </si>
  <si>
    <t>193</t>
  </si>
  <si>
    <t>Техническое освидетельствование объектов с истекшим сроком эксплуатации на 2017 год по ООО "СГЭС"</t>
  </si>
  <si>
    <t>194</t>
  </si>
  <si>
    <t>29.10.59.270</t>
  </si>
  <si>
    <t xml:space="preserve">Поставка АГП ВС-22-06 ЭИ на базе КАМАЗ 43502 </t>
  </si>
  <si>
    <t>195</t>
  </si>
  <si>
    <t>29.10.41.123</t>
  </si>
  <si>
    <t xml:space="preserve">Поставка самосвала "КАМАЗ-65222" г.п. 19 тн. </t>
  </si>
  <si>
    <t>196</t>
  </si>
  <si>
    <t>28.41.21</t>
  </si>
  <si>
    <t xml:space="preserve">Поставка токарного станка </t>
  </si>
  <si>
    <t>197</t>
  </si>
  <si>
    <t>28.41.22</t>
  </si>
  <si>
    <t>Поставка сверлильного станка</t>
  </si>
  <si>
    <t>4 квартал</t>
  </si>
  <si>
    <t>Разработка проектной документации, монтаж ОПС -цех №5</t>
  </si>
  <si>
    <t>81.21</t>
  </si>
  <si>
    <t>Оказание клининговых услуг</t>
  </si>
  <si>
    <t>10.82.</t>
  </si>
  <si>
    <t xml:space="preserve">Поставка детских
новогодних подарков, новогодних подарочных наборов 
</t>
  </si>
  <si>
    <t>29.3</t>
  </si>
  <si>
    <t>Поставка автозапчастей для автомобилей ООО "СГЭС" на 2018г.</t>
  </si>
  <si>
    <t>19.2</t>
  </si>
  <si>
    <t>Поставка горюче-смазочных материалов для нужд ООО "СГЭС" на 2018г.</t>
  </si>
  <si>
    <t>л</t>
  </si>
  <si>
    <t>19.20.29</t>
  </si>
  <si>
    <t>Поставка автомасел на 2018 г.</t>
  </si>
  <si>
    <t>65.12</t>
  </si>
  <si>
    <t>65.12.2</t>
  </si>
  <si>
    <t>65.12.3</t>
  </si>
  <si>
    <t>63.91</t>
  </si>
  <si>
    <t>33.13.1</t>
  </si>
  <si>
    <t>26.30</t>
  </si>
  <si>
    <t>65.12.1</t>
  </si>
  <si>
    <t>чел</t>
  </si>
  <si>
    <t>86.21</t>
  </si>
  <si>
    <t>Проведение обязательного медицинского осмотра работников на 2018 г.</t>
  </si>
  <si>
    <t>лицензия на проведение медицинских осмотров</t>
  </si>
  <si>
    <t>Оказание услуг на прием и размещение (захоронение) отходов в 2018 г.</t>
  </si>
  <si>
    <t>лицензия на прием и размещение отходов</t>
  </si>
  <si>
    <r>
      <t>м</t>
    </r>
    <r>
      <rPr>
        <vertAlign val="superscript"/>
        <sz val="9"/>
        <color indexed="8"/>
        <rFont val="Times New Roman"/>
        <family val="1"/>
        <charset val="204"/>
      </rPr>
      <t>3</t>
    </r>
  </si>
  <si>
    <t>Оказание услуг на централизованный вывоз и размещение (захоронение) отходов в 2018 г.</t>
  </si>
  <si>
    <t>лицензия на транспортировку отходов</t>
  </si>
  <si>
    <t>14.12. 15.20</t>
  </si>
  <si>
    <t xml:space="preserve">Поставка спецодежды </t>
  </si>
  <si>
    <t>сертификаты ЕАС и РОСС</t>
  </si>
  <si>
    <t>62.02.20</t>
  </si>
  <si>
    <t>71.12.6</t>
  </si>
  <si>
    <t>71.12.4</t>
  </si>
  <si>
    <t>единственный поставщик</t>
  </si>
  <si>
    <t xml:space="preserve">                            (Ф.И.О., должность руководителя (уполномоченного лица) заказчика)                                                                    (подпись)                                                           (дата утверждения)</t>
  </si>
  <si>
    <t>Участие субъектов малого и среднего предпринимательства в закупке</t>
  </si>
  <si>
    <t>Код по ОКВЭД2</t>
  </si>
  <si>
    <t>Код по ОКПД2</t>
  </si>
  <si>
    <t>Способ осуществления закупки</t>
  </si>
  <si>
    <t>Сведения о начальной (максимальной) цене договора (цене лота), руб.</t>
  </si>
  <si>
    <t>Код по ОКЕИ</t>
  </si>
  <si>
    <t>Код по ОКАТО</t>
  </si>
  <si>
    <t>да/нет</t>
  </si>
  <si>
    <t>Реконструкция телемеханик РП-103; РП-111; 123;137;146;150;121</t>
  </si>
  <si>
    <t>Строительство ТП 2х2500кВА мкр.20А (стр.7)</t>
  </si>
  <si>
    <t>Реконструкция электрооборудования РП-121  Взлетный 7</t>
  </si>
  <si>
    <t>Реконструкция электрооборудования  ТП - 505</t>
  </si>
  <si>
    <t>Реконструкция оборудования ТП - 414 ЭСК № 22</t>
  </si>
  <si>
    <t>Реконструкция электрооборудования ТП-508 ул. Грибоедова п. ПИКС</t>
  </si>
  <si>
    <t>Реконструкция ВЛ- 6 кВ ФИДЕР  П/СТ "Строительная; Реконструкция ВЛ-10кВ ф.РП-6 яч.20</t>
  </si>
  <si>
    <t xml:space="preserve">Капитальный ремонт строительной части зданий подстанций </t>
  </si>
  <si>
    <t>Поставка компьютеров</t>
  </si>
  <si>
    <t>33.2</t>
  </si>
  <si>
    <t>33.20</t>
  </si>
  <si>
    <t>33.1</t>
  </si>
  <si>
    <t xml:space="preserve">Разработка мероприятий по развитию западного жилого района (по котельной для теплоснабжения мкр 38-39) </t>
  </si>
  <si>
    <t>Поверка переносных газоанализаторов (расходомеров газа, сигнализаторов загазованности в котельной для теплоснабжения мкр.№38 и №39 в КК-45)</t>
  </si>
  <si>
    <t>22.29.25</t>
  </si>
  <si>
    <t>17.12.73.110 </t>
  </si>
  <si>
    <t>Строительство КЛ-10кВ от  ТП№1-2х2500кВА мкр.31А до РП(ТП)-2х2500кВА мкр.31А</t>
  </si>
  <si>
    <t>Строительство КЛ-10кВ от  ТП №1-2х2500кВА мкр.31А до ТП №2-2х2500кВА мкр.31А</t>
  </si>
  <si>
    <t>Строительство КЛ-10кВ от  ТП №3-2х2500кВА мкр.31А до РП(ТП) 2х2500кВА мкр.31А</t>
  </si>
  <si>
    <t>43.21</t>
  </si>
  <si>
    <t>Монтаж системы АИИС КУЭ в жилых многоквартирных домах ВРУ</t>
  </si>
  <si>
    <t>43.22.12</t>
  </si>
  <si>
    <t>43.22</t>
  </si>
  <si>
    <t>29.10</t>
  </si>
  <si>
    <t>единица</t>
  </si>
  <si>
    <t>28.41.1</t>
  </si>
  <si>
    <t>19.20.21</t>
  </si>
  <si>
    <t>19.20.1</t>
  </si>
  <si>
    <t>Оказание услуг по страхованию средств наземного транспорта КАСКО на 2018 год</t>
  </si>
  <si>
    <t>Оказание услуг по страхованию средств наземного транспорта ОСАГО на 2018 год</t>
  </si>
  <si>
    <t>Услуги по информационному обслуживанию на 2018 год</t>
  </si>
  <si>
    <t>Услуги по комплексному мультимедийному обслуживанию на 2018 год</t>
  </si>
  <si>
    <t>Оказание услуг по техническому обслуживанию охранно-пожарной сигнализации, СКУД, периметральной сигнализации, видеонаблюдения и автоматических шлагбаумов на 2018 год</t>
  </si>
  <si>
    <t>Поставка запасных частей для оперативной замены оборудования системы видеонаблюдения, ОПС, СКУД на 2018 год</t>
  </si>
  <si>
    <t>26.30.1</t>
  </si>
  <si>
    <t xml:space="preserve"> Услуги по добровольному медицинскому страхованию работников ООО «СГЭС» на 2018 год</t>
  </si>
  <si>
    <t>Услуги по подготовке, переподготовке, повышению квалификации рабочих и специалистов на 2018 год</t>
  </si>
  <si>
    <t>85.31</t>
  </si>
  <si>
    <t>Поставка спецодежды на 2018 год</t>
  </si>
  <si>
    <t>38.11</t>
  </si>
  <si>
    <t>Оказание информационных услуг с использованием экземпляра системы КонсультантПлюс для нужд ООО «СГЭС» на 2018 год</t>
  </si>
  <si>
    <t xml:space="preserve">Проведение поверки средств измерений на 2018 год </t>
  </si>
  <si>
    <t>январь 2017</t>
  </si>
  <si>
    <t>декабрь  2017</t>
  </si>
  <si>
    <t>36.00</t>
  </si>
  <si>
    <t>м3</t>
  </si>
  <si>
    <t xml:space="preserve">Услуги по холодному водоснабжению и водоотведению на котельной ПКТС-13 по ул. Мира, 41; котельной К-45 по ул. Крылова, 55/2 </t>
  </si>
  <si>
    <t>Поставка электроэнергии на Пиковую котельную (ПКТС) для хозяйственных нужд</t>
  </si>
  <si>
    <t>Поставка газа на котельную для теплоснабжения микрорайонов №38 и №39 в г. Сургуте (К-45), на газовые котельные по ул. Аэрофлотская, 23 стр. 5, 6</t>
  </si>
  <si>
    <t>Поставка электроэнергии на Пиковую котельную (ПКТС) на технологические нужды</t>
  </si>
  <si>
    <r>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t>
    </r>
    <r>
      <rPr>
        <b/>
        <sz val="9"/>
        <color rgb="FF000000"/>
        <rFont val="Times New Roman"/>
        <family val="1"/>
        <charset val="204"/>
      </rPr>
      <t xml:space="preserve"> </t>
    </r>
    <r>
      <rPr>
        <sz val="9"/>
        <color rgb="FF000000"/>
        <rFont val="Times New Roman"/>
        <family val="1"/>
        <charset val="204"/>
      </rPr>
      <t>1 452 342 762,58 руб. (Один миллиард четыреста пятьдесят два миллиона триста сорок две тысячи семьсот шестьдесят два рубля пятьдесят восемь копеек).</t>
    </r>
  </si>
  <si>
    <t>Поставка легкового автомобиля 4х4 (3 двери)</t>
  </si>
  <si>
    <t>29.10.2</t>
  </si>
  <si>
    <t>Услуги по обслуживанию оборудования котельной для теплоснабжения мкр. №38 и№ 39, газового оборудования встроенной котельной автосалона "Peugeot" и встроенной котельной автосалона "Ford".</t>
  </si>
  <si>
    <t>35.30.4</t>
  </si>
  <si>
    <t xml:space="preserve">Поставка тепловой энергии и теплоносителя </t>
  </si>
  <si>
    <t>Поставка тепловой энергии и теплоносителя (Тепломагистраль СГРЭС-2 Промзона, СГРЭС-2 ВЖР)</t>
  </si>
  <si>
    <t>Услуги комплексного мультимедийного обслуживания, продвижения и рекламы на 2017 год</t>
  </si>
  <si>
    <t>Оказание комплексных услуг по обслуживанию помещений в здании (гостинице).</t>
  </si>
  <si>
    <t>Возмещение коммунальных услуг части нежилого здания БПК «Геолог»</t>
  </si>
  <si>
    <t>35.11; 35.30; 36.00; 37.00</t>
  </si>
  <si>
    <t>Возмещение коммунальных услуг части нежилого здания ЦТП-85.</t>
  </si>
  <si>
    <t>35.30; 36.00; 37.00</t>
  </si>
  <si>
    <t xml:space="preserve">Оказание услуг по вывозу и размещению (захоронение) отходов. </t>
  </si>
  <si>
    <t>38.2</t>
  </si>
  <si>
    <t>приобретение земельного участка под эксплуатацию объекта: «трансформаторная подстанция 35\6 кВ №68»</t>
  </si>
  <si>
    <t>68.10.23</t>
  </si>
  <si>
    <t>68.10.15</t>
  </si>
  <si>
    <t>март 2017</t>
  </si>
  <si>
    <r>
      <t xml:space="preserve">Дата размещения внутреннего заказа в 1С Закупки (число/месяц/год)  </t>
    </r>
    <r>
      <rPr>
        <sz val="9"/>
        <color rgb="FF000000"/>
        <rFont val="Times New Roman"/>
        <family val="1"/>
        <charset val="204"/>
      </rPr>
      <t>дата д.быть на три недели раньше даты размещения закупки на конкурс (столбец 12)</t>
    </r>
  </si>
  <si>
    <t>27.01.2017 г.</t>
  </si>
  <si>
    <t>02.02.2017</t>
  </si>
  <si>
    <t>06..03.2017</t>
  </si>
  <si>
    <t>02.05.2017</t>
  </si>
  <si>
    <t>02.08.2017</t>
  </si>
  <si>
    <t>02.10.2017</t>
  </si>
  <si>
    <t>16.10.2017 г.</t>
  </si>
  <si>
    <t>06.11.2017 г.</t>
  </si>
  <si>
    <t>20.11.2017 г.</t>
  </si>
  <si>
    <t>отказ от проведения закупки</t>
  </si>
  <si>
    <t>Поставка электроэнергии для нужд ООО "СГЭС"</t>
  </si>
  <si>
    <t>февраль 2017</t>
  </si>
  <si>
    <t>Услуги по аренде гостиницы, назначение: Нежилое здание, общая площадь 2 990,1 кв. м., адрес объекта: Тюменская область, ХМАО-Югра, г. Сургут, ул. Электротехническая, 19/1 на период 2017-2019г.</t>
  </si>
  <si>
    <t>68.20.11</t>
  </si>
  <si>
    <t>Приобретение электроэнергии в целях компенсации потерь.</t>
  </si>
  <si>
    <t>Услуги по аренде нежилого здания: ЦТП-85, расположенного по адресу: г. Сургут, мкр. 18.</t>
  </si>
  <si>
    <t>Услуги по передаче электроэнергии между сетевыми организациями (с учетом вычета нагрузочных потерь)</t>
  </si>
  <si>
    <t>68.20.12</t>
  </si>
  <si>
    <t>68.20</t>
  </si>
  <si>
    <t>35.12.1</t>
  </si>
  <si>
    <t>Выполнение работ текущему   ремонту оборудования объектов электросетевого хозяйства.</t>
  </si>
  <si>
    <t>Приобретение земельного участка под эксплуатацию объекта: «котельная для теплоснабжения мкр. №38 и №39» г. Сургут, ул. Крылова, 55/2.</t>
  </si>
  <si>
    <t>Аренда дизель-генераторных установок Tide Power АД 700 в количестве двух единиц для нужд ООО «СГЭС»</t>
  </si>
  <si>
    <t>Аренда земельного участка, расположенного в территориальной зоне ИТ.1, по адресу: ХМАО-Югра, г. Сургут, ул. Аэрофлотская, 23, строение 5, предоставляемого под автосалон FORD на период 2017-2065г.</t>
  </si>
  <si>
    <t>77.3</t>
  </si>
  <si>
    <t>Аренда земельного участка, расположенного в территориальной зоне ИТ.1, по адресу: ХМАО-Югра, г. Сургут, ул. Аэрофлотская, 23, строение 6, предоставляемого под автосалон PEUGEOT на период 2017-2065г.</t>
  </si>
  <si>
    <t xml:space="preserve">Подача тепловой энергии от ЦТП СГМУП «ГТС» на объект «База» по адресу ул. Мелик-Карамова, дом 24/1. </t>
  </si>
  <si>
    <t xml:space="preserve"> Услуги по водоотведению здания гостиницы, расположенного по адресу: ХМАО-Югра, г. Сургут, ул. Электротехническая, 19/1</t>
  </si>
  <si>
    <t xml:space="preserve">Поставка тепловой энергии и теплоносителя для административного здания по адресу г. Сургут, ул. Электротехническая 19/1 </t>
  </si>
  <si>
    <t>33.14</t>
  </si>
  <si>
    <t>33.14.1</t>
  </si>
  <si>
    <t>Аренда нежилого здания трансформаторной подстанции 10/0,4кВ (44,8 кв.м.) инв. №591 и кабельной линии 10кВ (620м) инв. №593, расположенных по адресу: Россия, Тюменская обл., ХМАО, г Сургут, ул. Григория Кукуевицкого, 19 на период 2017-2020г.</t>
  </si>
  <si>
    <t>Проведение экспертизы промышленной безопасности и техническое освидетельствование тепломагистралей ООО "СГЭС"</t>
  </si>
  <si>
    <t>выполнение работ по обследованию объектов недвижимого имущества в целях осуществления государственного кадастрового учета.</t>
  </si>
  <si>
    <t>Строительство БКТП-2х1600кВА, КЛ-10кВ от РП-131 до БКТП-2х1600кВА</t>
  </si>
  <si>
    <t>Капитальный ремонт   кабинетов  в  лабораторном  корпусе по  Нефтеюганскому  шоссе,15</t>
  </si>
  <si>
    <t>Ремонт здания КПП. Ремонт санузла,  вытяжной вентиляции (моторный и аккумуляторный цех)  в здании  " "РММ"  "Бытовые помещения цеха № 4" по ул.Аграрная,1</t>
  </si>
  <si>
    <t>Реконструкция оборудования телемеханики РП-103; РП-111</t>
  </si>
  <si>
    <t>Реконструкция оборудования РП-165 мкр. 43</t>
  </si>
  <si>
    <t>Реконструкция оборудования телемеханики РП-103; РП-112</t>
  </si>
  <si>
    <t>Реконструкция оборудования телемеханики РП-137; РП-146; РП-150</t>
  </si>
  <si>
    <t>Ремонт мастерской  цеха №9   в здании  "РММ  2-х этажное". Сварочный цех. Гараж на 10 боксов." по Нефтеюгансокму шоссе,15.</t>
  </si>
  <si>
    <t xml:space="preserve">Строительство КЛ-10кВ от ТП-2х1600кВА 20А до ТП 2х2500кВА мкр.20А </t>
  </si>
  <si>
    <t xml:space="preserve">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2 460 467 454,37 руб. (два миллиарда четыреста шестьдесят миллионов четыреста шестьдесят семь тысяч четыреста пятьдесят четыре рубля тридцать семь копеек), 
</t>
  </si>
  <si>
    <t>43.3</t>
  </si>
  <si>
    <r>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347 783 353,10 руб. (Триста сорок семь миллионов семьсот восемьдесят три тысячи триста пятьдесят три рубля 10 копеек) </t>
    </r>
    <r>
      <rPr>
        <b/>
        <sz val="9"/>
        <color rgb="FF000000"/>
        <rFont val="Times New Roman"/>
        <family val="1"/>
        <charset val="204"/>
      </rPr>
      <t>(___ %).</t>
    </r>
  </si>
  <si>
    <t>Разработка рабочей документации станции снегоплавления по адресу ул. Мира,41, ПКТС в г. Сургуте ХМАО-Югра.</t>
  </si>
  <si>
    <t>71.12.1</t>
  </si>
  <si>
    <t xml:space="preserve">Проведение технического освидетельствования внутреннего котлового и наружного сетевого контуров  в котельной  для теплоснабжения мкр.№38 и №39 </t>
  </si>
  <si>
    <t xml:space="preserve">Компенсация стоимости коммунальных услуг зданий автосалонов: «FORD» и «PEUGEOT». </t>
  </si>
  <si>
    <t>35.2</t>
  </si>
  <si>
    <t>Поставка коммутационного модуля для нужд ООО "СГЭС"</t>
  </si>
  <si>
    <t>27.12</t>
  </si>
  <si>
    <r>
      <t xml:space="preserve">                                                   </t>
    </r>
    <r>
      <rPr>
        <u/>
        <sz val="8"/>
        <color theme="1"/>
        <rFont val="Times New Roman"/>
        <family val="1"/>
        <charset val="204"/>
      </rPr>
      <t>Генеральный директор Пак Мен Чер</t>
    </r>
    <r>
      <rPr>
        <sz val="8"/>
        <color theme="1"/>
        <rFont val="Times New Roman"/>
        <family val="1"/>
        <charset val="204"/>
      </rPr>
      <t xml:space="preserve">                                                                                         ________________                                         "____" ______________ 2017 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</si>
</sst>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dd/mm/yy;@"/>
    <numFmt numFmtId="165" formatCode="[$-419]mmmm\ yyyy;@"/>
    <numFmt numFmtId="166" formatCode="#,##0.00;[Red]#,##0.00"/>
    <numFmt numFmtId="167" formatCode="[$-F800]dddd\,\ mmmm\ dd\,\ yyyy"/>
  </numFmts>
  <fonts count="29" x14ac:knownFonts="1">
    <font>
      <sz val="11"/>
      <color theme="1"/>
      <name val="Calibri"/>
      <family val="2"/>
      <scheme val="minor"/>
    </font>
    <font>
      <sz val="11"/>
      <color theme="1"/>
      <name val="Calibri"/>
      <family val="2"/>
      <scheme val="minor"/>
    </font>
    <font>
      <sz val="9"/>
      <color theme="1"/>
      <name val="Calibri"/>
      <family val="2"/>
      <scheme val="minor"/>
    </font>
    <font>
      <sz val="9"/>
      <color theme="1"/>
      <name val="Times New Roman"/>
      <family val="1"/>
      <charset val="204"/>
    </font>
    <font>
      <sz val="9"/>
      <color rgb="FF000000"/>
      <name val="Times New Roman"/>
      <family val="1"/>
      <charset val="204"/>
    </font>
    <font>
      <b/>
      <sz val="9"/>
      <name val="Times New Roman"/>
      <family val="1"/>
      <charset val="204"/>
    </font>
    <font>
      <sz val="9"/>
      <name val="Times New Roman"/>
      <family val="1"/>
      <charset val="204"/>
    </font>
    <font>
      <sz val="9"/>
      <color indexed="8"/>
      <name val="Times New Roman"/>
      <family val="1"/>
      <charset val="204"/>
    </font>
    <font>
      <u/>
      <sz val="11"/>
      <color theme="10"/>
      <name val="Calibri"/>
      <family val="2"/>
      <charset val="204"/>
      <scheme val="minor"/>
    </font>
    <font>
      <u/>
      <sz val="9"/>
      <color theme="10"/>
      <name val="Calibri"/>
      <family val="2"/>
      <charset val="204"/>
      <scheme val="minor"/>
    </font>
    <font>
      <u/>
      <sz val="9"/>
      <color theme="1"/>
      <name val="Calibri"/>
      <family val="2"/>
      <charset val="204"/>
      <scheme val="minor"/>
    </font>
    <font>
      <b/>
      <sz val="9"/>
      <color rgb="FF000000"/>
      <name val="Times New Roman"/>
      <family val="1"/>
      <charset val="204"/>
    </font>
    <font>
      <u/>
      <sz val="9"/>
      <name val="Times New Roman"/>
      <family val="1"/>
      <charset val="204"/>
    </font>
    <font>
      <sz val="9"/>
      <name val="Calibri"/>
      <family val="2"/>
      <scheme val="minor"/>
    </font>
    <font>
      <sz val="10"/>
      <name val="Arial Cyr"/>
      <charset val="204"/>
    </font>
    <font>
      <sz val="12"/>
      <name val="Times New Roman"/>
      <family val="1"/>
      <charset val="204"/>
    </font>
    <font>
      <sz val="8"/>
      <name val="Times New Roman"/>
      <family val="1"/>
      <charset val="204"/>
    </font>
    <font>
      <vertAlign val="superscript"/>
      <sz val="9"/>
      <color indexed="8"/>
      <name val="Times New Roman"/>
      <family val="1"/>
      <charset val="204"/>
    </font>
    <font>
      <sz val="8"/>
      <color theme="1"/>
      <name val="Times New Roman"/>
      <family val="1"/>
      <charset val="204"/>
    </font>
    <font>
      <u/>
      <sz val="8"/>
      <color theme="1"/>
      <name val="Times New Roman"/>
      <family val="1"/>
      <charset val="204"/>
    </font>
    <font>
      <sz val="8"/>
      <color theme="1"/>
      <name val="Calibri"/>
      <family val="2"/>
      <scheme val="minor"/>
    </font>
    <font>
      <b/>
      <sz val="9"/>
      <color indexed="81"/>
      <name val="Tahoma"/>
      <family val="2"/>
      <charset val="204"/>
    </font>
    <font>
      <sz val="9"/>
      <color indexed="81"/>
      <name val="Tahoma"/>
      <family val="2"/>
      <charset val="204"/>
    </font>
    <font>
      <b/>
      <sz val="11"/>
      <color rgb="FF000000"/>
      <name val="Times New Roman"/>
      <family val="1"/>
      <charset val="204"/>
    </font>
    <font>
      <sz val="11"/>
      <color rgb="FF000000"/>
      <name val="Calibri"/>
      <family val="2"/>
      <scheme val="minor"/>
    </font>
    <font>
      <sz val="11"/>
      <color rgb="FF000000"/>
      <name val="Times New Roman"/>
      <family val="1"/>
      <charset val="204"/>
    </font>
    <font>
      <sz val="9"/>
      <color rgb="FF000000"/>
      <name val="Calibri"/>
      <family val="2"/>
      <scheme val="minor"/>
    </font>
    <font>
      <sz val="10"/>
      <name val="Times New Roman"/>
      <family val="1"/>
      <charset val="204"/>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indexed="64"/>
      </top>
      <bottom/>
      <diagonal/>
    </border>
    <border>
      <left/>
      <right style="thin">
        <color rgb="FF000000"/>
      </right>
      <top/>
      <bottom/>
      <diagonal/>
    </border>
    <border>
      <left/>
      <right style="thin">
        <color rgb="FF000000"/>
      </right>
      <top style="thin">
        <color indexed="64"/>
      </top>
      <bottom style="thin">
        <color indexed="64"/>
      </bottom>
      <diagonal/>
    </border>
    <border>
      <left/>
      <right style="thin">
        <color indexed="64"/>
      </right>
      <top/>
      <bottom style="thin">
        <color rgb="FF000000"/>
      </bottom>
      <diagonal/>
    </border>
  </borders>
  <cellStyleXfs count="7">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 fillId="0" borderId="0"/>
    <xf numFmtId="0" fontId="14" fillId="0" borderId="0"/>
    <xf numFmtId="0" fontId="15" fillId="0" borderId="0"/>
    <xf numFmtId="0" fontId="14" fillId="0" borderId="0"/>
  </cellStyleXfs>
  <cellXfs count="253">
    <xf numFmtId="0" fontId="0" fillId="0" borderId="0" xfId="0"/>
    <xf numFmtId="0" fontId="3" fillId="2" borderId="0" xfId="0" applyFont="1" applyFill="1"/>
    <xf numFmtId="0" fontId="7" fillId="2" borderId="0" xfId="0" applyFont="1" applyFill="1" applyBorder="1" applyAlignment="1">
      <alignment vertical="center" wrapText="1"/>
    </xf>
    <xf numFmtId="0" fontId="10" fillId="2" borderId="0" xfId="2" applyFont="1" applyFill="1" applyBorder="1" applyAlignment="1">
      <alignment vertical="center" wrapText="1"/>
    </xf>
    <xf numFmtId="0" fontId="2" fillId="2" borderId="0" xfId="0" applyFont="1" applyFill="1" applyBorder="1" applyAlignment="1"/>
    <xf numFmtId="0" fontId="6"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pplyProtection="1">
      <alignment horizontal="center" vertical="center" wrapText="1"/>
    </xf>
    <xf numFmtId="0" fontId="6" fillId="2" borderId="1" xfId="0" applyFont="1" applyFill="1" applyBorder="1" applyAlignment="1">
      <alignment horizontal="center" vertical="center" wrapText="1" shrinkToFit="1"/>
    </xf>
    <xf numFmtId="0" fontId="6" fillId="2" borderId="3" xfId="0" applyFont="1" applyFill="1" applyBorder="1" applyAlignment="1">
      <alignment horizontal="center" vertical="center" wrapText="1"/>
    </xf>
    <xf numFmtId="0" fontId="6" fillId="2" borderId="0" xfId="0" applyFont="1" applyFill="1" applyAlignment="1">
      <alignment horizontal="center" vertical="center"/>
    </xf>
    <xf numFmtId="3" fontId="6" fillId="2" borderId="1"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xf>
    <xf numFmtId="0" fontId="6" fillId="2" borderId="9" xfId="0" applyFont="1" applyFill="1" applyBorder="1" applyAlignment="1">
      <alignment horizontal="center" vertical="center" wrapText="1"/>
    </xf>
    <xf numFmtId="0" fontId="13" fillId="2" borderId="0" xfId="0" applyFont="1" applyFill="1" applyAlignment="1">
      <alignment horizontal="center" vertical="center"/>
    </xf>
    <xf numFmtId="0" fontId="6" fillId="2" borderId="2" xfId="0" applyFont="1" applyFill="1" applyBorder="1" applyAlignment="1">
      <alignment horizontal="center" vertical="center" wrapText="1" shrinkToFit="1"/>
    </xf>
    <xf numFmtId="0" fontId="6" fillId="2" borderId="2"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2" fillId="2" borderId="0" xfId="0" applyFont="1" applyFill="1" applyAlignment="1">
      <alignment horizontal="center" vertical="center"/>
    </xf>
    <xf numFmtId="0" fontId="6" fillId="2" borderId="2" xfId="3" applyFont="1" applyFill="1" applyBorder="1" applyAlignment="1">
      <alignment horizontal="center" vertical="center" wrapText="1"/>
    </xf>
    <xf numFmtId="0" fontId="6" fillId="2" borderId="5" xfId="3" applyFont="1" applyFill="1" applyBorder="1" applyAlignment="1">
      <alignment horizontal="center" vertical="center" wrapText="1" shrinkToFit="1"/>
    </xf>
    <xf numFmtId="0" fontId="6" fillId="2" borderId="4" xfId="3" applyFont="1" applyFill="1" applyBorder="1" applyAlignment="1">
      <alignment horizontal="center" vertical="center" wrapText="1"/>
    </xf>
    <xf numFmtId="0" fontId="7" fillId="2" borderId="1" xfId="3" applyFont="1" applyFill="1" applyBorder="1" applyAlignment="1">
      <alignment horizontal="center" vertical="center" wrapText="1"/>
    </xf>
    <xf numFmtId="165" fontId="3" fillId="2" borderId="2" xfId="3" applyNumberFormat="1" applyFont="1" applyFill="1" applyBorder="1" applyAlignment="1">
      <alignment horizontal="center" vertical="center" wrapText="1"/>
    </xf>
    <xf numFmtId="0" fontId="2" fillId="2" borderId="0" xfId="3" applyFont="1" applyFill="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xf>
    <xf numFmtId="0" fontId="4" fillId="2" borderId="9" xfId="0" applyFont="1" applyFill="1" applyBorder="1" applyAlignment="1">
      <alignment horizontal="center" vertical="center" wrapText="1"/>
    </xf>
    <xf numFmtId="165" fontId="3" fillId="2" borderId="9" xfId="0" applyNumberFormat="1" applyFont="1" applyFill="1" applyBorder="1" applyAlignment="1">
      <alignment horizontal="center" vertical="center"/>
    </xf>
    <xf numFmtId="165" fontId="7" fillId="2" borderId="2"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4" fillId="2" borderId="9"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65" fontId="4" fillId="2" borderId="9" xfId="0" applyNumberFormat="1" applyFont="1" applyFill="1" applyBorder="1" applyAlignment="1" applyProtection="1">
      <alignment horizontal="center" vertical="center" wrapText="1"/>
      <protection locked="0"/>
    </xf>
    <xf numFmtId="166" fontId="3" fillId="2" borderId="1" xfId="1" applyNumberFormat="1" applyFont="1" applyFill="1" applyBorder="1" applyAlignment="1">
      <alignment horizontal="center" vertical="center" wrapText="1"/>
    </xf>
    <xf numFmtId="16" fontId="7"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0" fontId="7" fillId="2" borderId="9" xfId="0" applyFont="1" applyFill="1" applyBorder="1" applyAlignment="1">
      <alignment horizontal="center" vertical="center"/>
    </xf>
    <xf numFmtId="4" fontId="3" fillId="2" borderId="1" xfId="4" applyNumberFormat="1" applyFont="1" applyFill="1" applyBorder="1" applyAlignment="1" applyProtection="1">
      <alignment horizontal="center" vertical="center" wrapText="1"/>
    </xf>
    <xf numFmtId="165" fontId="7" fillId="2" borderId="9"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0" fillId="2" borderId="0" xfId="0" applyFill="1"/>
    <xf numFmtId="165" fontId="3"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4" fontId="7" fillId="2" borderId="4" xfId="0" applyNumberFormat="1" applyFont="1" applyFill="1" applyBorder="1" applyAlignment="1">
      <alignment horizontal="center" vertical="center" wrapText="1"/>
    </xf>
    <xf numFmtId="0" fontId="2" fillId="2" borderId="0" xfId="0" applyFont="1" applyFill="1"/>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5"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shrinkToFit="1"/>
    </xf>
    <xf numFmtId="49" fontId="6" fillId="2" borderId="9"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6" fillId="2" borderId="3" xfId="3" applyFont="1" applyFill="1" applyBorder="1" applyAlignment="1">
      <alignment horizontal="center" vertical="center" wrapText="1"/>
    </xf>
    <xf numFmtId="165" fontId="7" fillId="2" borderId="1" xfId="3" applyNumberFormat="1" applyFont="1" applyFill="1" applyBorder="1" applyAlignment="1" applyProtection="1">
      <alignment horizontal="center" vertical="center" wrapText="1"/>
      <protection locked="0"/>
    </xf>
    <xf numFmtId="0" fontId="27" fillId="2" borderId="0" xfId="0" applyFont="1" applyFill="1" applyBorder="1" applyAlignment="1">
      <alignment horizontal="center" vertical="center" wrapText="1"/>
    </xf>
    <xf numFmtId="0" fontId="6" fillId="2" borderId="0" xfId="0" applyFont="1" applyFill="1" applyBorder="1" applyAlignment="1">
      <alignment horizontal="center" vertical="center" wrapText="1" shrinkToFit="1"/>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6" fillId="2" borderId="0" xfId="0" applyNumberFormat="1" applyFont="1" applyFill="1" applyBorder="1" applyAlignment="1">
      <alignment horizontal="center" vertical="center"/>
    </xf>
    <xf numFmtId="0" fontId="28" fillId="2" borderId="0" xfId="0" applyFont="1" applyFill="1" applyAlignment="1">
      <alignment horizontal="center" vertical="center"/>
    </xf>
    <xf numFmtId="0" fontId="28" fillId="2" borderId="0" xfId="0" applyFont="1" applyFill="1"/>
    <xf numFmtId="0" fontId="28" fillId="2" borderId="0" xfId="0" applyFont="1" applyFill="1" applyBorder="1" applyAlignment="1">
      <alignment horizontal="center" vertical="center"/>
    </xf>
    <xf numFmtId="0" fontId="3" fillId="2" borderId="1" xfId="5"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5" fontId="3" fillId="2" borderId="2" xfId="0" applyNumberFormat="1" applyFont="1" applyFill="1" applyBorder="1" applyAlignment="1">
      <alignment horizontal="center" vertical="center"/>
    </xf>
    <xf numFmtId="0" fontId="3" fillId="2" borderId="1" xfId="0" applyFont="1" applyFill="1" applyBorder="1" applyAlignment="1">
      <alignment vertical="center" wrapText="1"/>
    </xf>
    <xf numFmtId="0" fontId="16" fillId="2" borderId="9" xfId="0" applyFont="1" applyFill="1" applyBorder="1" applyAlignment="1">
      <alignment horizontal="center" vertical="center" wrapText="1"/>
    </xf>
    <xf numFmtId="0" fontId="6" fillId="2" borderId="2" xfId="0" applyFont="1" applyFill="1" applyBorder="1" applyAlignment="1">
      <alignment horizontal="left" vertical="center" wrapText="1" shrinkToFi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shrinkToFit="1"/>
    </xf>
    <xf numFmtId="166" fontId="16" fillId="2" borderId="1" xfId="0" applyNumberFormat="1" applyFont="1" applyFill="1" applyBorder="1" applyAlignment="1">
      <alignment horizontal="center" vertical="center" wrapText="1"/>
    </xf>
    <xf numFmtId="0" fontId="3" fillId="2" borderId="0" xfId="0" applyFont="1" applyFill="1" applyAlignment="1">
      <alignment horizontal="center" vertical="center"/>
    </xf>
    <xf numFmtId="4" fontId="6" fillId="2" borderId="1" xfId="4" applyNumberFormat="1" applyFont="1" applyFill="1" applyBorder="1" applyAlignment="1" applyProtection="1">
      <alignment horizontal="center" vertical="center" wrapText="1"/>
    </xf>
    <xf numFmtId="4" fontId="6" fillId="2" borderId="1" xfId="6"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4" fillId="2" borderId="9" xfId="3" applyFont="1" applyFill="1" applyBorder="1" applyAlignment="1">
      <alignment horizontal="center" vertical="center" wrapText="1"/>
    </xf>
    <xf numFmtId="4" fontId="4" fillId="2" borderId="1" xfId="3"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4" fontId="7" fillId="2" borderId="1" xfId="3"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xf>
    <xf numFmtId="0" fontId="27" fillId="2" borderId="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7"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27"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14" fontId="7"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14" fontId="3" fillId="2" borderId="1" xfId="3"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167" fontId="6" fillId="2" borderId="1" xfId="0" applyNumberFormat="1" applyFont="1" applyFill="1" applyBorder="1" applyAlignment="1">
      <alignment horizontal="center" vertical="center"/>
    </xf>
    <xf numFmtId="4" fontId="3" fillId="2" borderId="0" xfId="0" applyNumberFormat="1" applyFont="1" applyFill="1" applyBorder="1" applyAlignment="1">
      <alignment horizontal="center" vertical="center"/>
    </xf>
    <xf numFmtId="0" fontId="3" fillId="2" borderId="1" xfId="0" applyFont="1" applyFill="1" applyBorder="1" applyAlignment="1">
      <alignment wrapText="1"/>
    </xf>
    <xf numFmtId="165" fontId="6" fillId="2" borderId="1" xfId="0" applyNumberFormat="1" applyFont="1" applyFill="1" applyBorder="1" applyAlignment="1">
      <alignment horizontal="center" vertical="center"/>
    </xf>
    <xf numFmtId="0" fontId="4" fillId="3" borderId="2" xfId="0" applyFont="1" applyFill="1" applyBorder="1" applyAlignment="1">
      <alignment horizontal="center" vertical="center" wrapText="1"/>
    </xf>
    <xf numFmtId="3" fontId="7" fillId="2" borderId="1" xfId="0" applyNumberFormat="1" applyFont="1" applyFill="1" applyBorder="1" applyAlignment="1">
      <alignment horizontal="left" vertical="center"/>
    </xf>
    <xf numFmtId="4" fontId="16"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left" vertical="center"/>
    </xf>
    <xf numFmtId="0" fontId="7" fillId="2" borderId="0" xfId="0" applyFont="1" applyFill="1" applyBorder="1" applyAlignment="1">
      <alignment horizontal="center" vertical="center" wrapText="1"/>
    </xf>
    <xf numFmtId="0" fontId="24" fillId="2" borderId="0" xfId="0" applyFont="1" applyFill="1"/>
    <xf numFmtId="0" fontId="25" fillId="2" borderId="8" xfId="0" applyFont="1" applyFill="1" applyBorder="1" applyAlignment="1">
      <alignment horizontal="center"/>
    </xf>
    <xf numFmtId="0" fontId="25" fillId="2" borderId="0" xfId="0" applyFont="1" applyFill="1" applyAlignment="1">
      <alignment horizontal="center"/>
    </xf>
    <xf numFmtId="0" fontId="25" fillId="2" borderId="0" xfId="0" applyFont="1" applyFill="1" applyAlignment="1">
      <alignment horizontal="center" wrapText="1"/>
    </xf>
    <xf numFmtId="0" fontId="25" fillId="2" borderId="13" xfId="0" applyFont="1" applyFill="1" applyBorder="1" applyAlignment="1">
      <alignment horizontal="center"/>
    </xf>
    <xf numFmtId="4" fontId="24" fillId="2" borderId="0" xfId="0" applyNumberFormat="1" applyFont="1" applyFill="1" applyProtection="1">
      <protection locked="0"/>
    </xf>
    <xf numFmtId="0" fontId="24" fillId="2" borderId="8" xfId="0" applyFont="1" applyFill="1" applyBorder="1" applyAlignment="1">
      <alignment horizontal="center"/>
    </xf>
    <xf numFmtId="0" fontId="24" fillId="2" borderId="0" xfId="0" applyFont="1" applyFill="1" applyAlignment="1">
      <alignment horizontal="center"/>
    </xf>
    <xf numFmtId="0" fontId="24" fillId="2" borderId="0" xfId="0" applyFont="1" applyFill="1" applyAlignment="1">
      <alignment horizontal="center" wrapText="1"/>
    </xf>
    <xf numFmtId="0" fontId="24" fillId="2" borderId="13" xfId="0" applyFont="1" applyFill="1" applyBorder="1" applyAlignment="1">
      <alignment horizontal="center"/>
    </xf>
    <xf numFmtId="0" fontId="6" fillId="2" borderId="9" xfId="0" applyFont="1" applyFill="1" applyBorder="1" applyAlignment="1">
      <alignment horizontal="center" vertical="center" textRotation="90" wrapText="1" shrinkToFit="1"/>
    </xf>
    <xf numFmtId="0" fontId="6" fillId="2" borderId="15" xfId="0" applyFont="1" applyFill="1" applyBorder="1" applyAlignment="1">
      <alignment horizontal="center" vertical="center" wrapText="1"/>
    </xf>
    <xf numFmtId="164" fontId="6" fillId="2" borderId="12" xfId="0" applyNumberFormat="1" applyFont="1" applyFill="1" applyBorder="1" applyAlignment="1">
      <alignment horizontal="center" vertical="center" wrapText="1"/>
    </xf>
    <xf numFmtId="0" fontId="4" fillId="2" borderId="13" xfId="0" applyFont="1" applyFill="1" applyBorder="1" applyAlignment="1">
      <alignment horizontal="center" vertical="center"/>
    </xf>
    <xf numFmtId="0" fontId="6" fillId="2" borderId="9" xfId="0" applyFont="1" applyFill="1" applyBorder="1" applyAlignment="1">
      <alignment horizontal="center" vertical="center" wrapText="1" shrinkToFi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shrinkToFit="1"/>
    </xf>
    <xf numFmtId="0" fontId="4" fillId="2" borderId="9" xfId="0" applyFont="1" applyFill="1" applyBorder="1" applyAlignment="1">
      <alignment horizontal="center" vertical="center"/>
    </xf>
    <xf numFmtId="0" fontId="26" fillId="2" borderId="0" xfId="0" applyFont="1" applyFill="1"/>
    <xf numFmtId="4" fontId="6" fillId="2" borderId="1" xfId="0" applyNumberFormat="1" applyFont="1" applyFill="1" applyBorder="1" applyAlignment="1">
      <alignment horizontal="left" vertical="center"/>
    </xf>
    <xf numFmtId="0" fontId="3" fillId="2" borderId="1" xfId="4" applyFont="1" applyFill="1" applyBorder="1" applyAlignment="1" applyProtection="1">
      <alignment horizontal="center" vertical="center" wrapText="1"/>
    </xf>
    <xf numFmtId="0" fontId="6" fillId="2" borderId="0" xfId="6" applyFont="1" applyFill="1" applyBorder="1" applyAlignment="1">
      <alignment horizontal="center" vertical="center" wrapText="1"/>
    </xf>
    <xf numFmtId="14" fontId="2" fillId="2" borderId="0" xfId="0" applyNumberFormat="1" applyFont="1" applyFill="1" applyAlignment="1">
      <alignment horizontal="center" vertical="center"/>
    </xf>
    <xf numFmtId="0" fontId="6" fillId="2" borderId="1" xfId="5" applyNumberFormat="1" applyFont="1" applyFill="1" applyBorder="1" applyAlignment="1">
      <alignment horizontal="center" vertical="center" wrapText="1"/>
    </xf>
    <xf numFmtId="0" fontId="0" fillId="2" borderId="0" xfId="0" applyFill="1" applyAlignment="1">
      <alignment wrapText="1"/>
    </xf>
    <xf numFmtId="4" fontId="0" fillId="2" borderId="0" xfId="0" applyNumberFormat="1" applyFill="1"/>
    <xf numFmtId="0" fontId="20" fillId="2" borderId="0" xfId="0" applyFont="1" applyFill="1"/>
    <xf numFmtId="4" fontId="4" fillId="3" borderId="1" xfId="0" applyNumberFormat="1" applyFont="1" applyFill="1" applyBorder="1" applyAlignment="1">
      <alignment horizontal="left" vertical="center"/>
    </xf>
    <xf numFmtId="165" fontId="4" fillId="3"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Alignment="1">
      <alignment wrapText="1"/>
    </xf>
    <xf numFmtId="0" fontId="3" fillId="2" borderId="0" xfId="0" applyFont="1" applyFill="1" applyAlignment="1">
      <alignment vertical="center"/>
    </xf>
    <xf numFmtId="0" fontId="3" fillId="2" borderId="0" xfId="0" applyFont="1" applyFill="1" applyBorder="1" applyAlignment="1">
      <alignment vertical="center"/>
    </xf>
    <xf numFmtId="0" fontId="4" fillId="2" borderId="0" xfId="0" applyFont="1" applyFill="1"/>
    <xf numFmtId="0" fontId="5" fillId="2" borderId="0" xfId="0" applyFont="1" applyFill="1" applyBorder="1" applyAlignment="1">
      <alignment horizontal="center" vertical="center" wrapText="1"/>
    </xf>
    <xf numFmtId="0" fontId="2" fillId="2" borderId="0" xfId="0" applyFont="1" applyFill="1" applyBorder="1"/>
    <xf numFmtId="0" fontId="2" fillId="2" borderId="0" xfId="0" applyFont="1" applyFill="1" applyBorder="1" applyAlignment="1">
      <alignment wrapText="1"/>
    </xf>
    <xf numFmtId="0" fontId="2" fillId="2" borderId="2" xfId="0" applyFont="1" applyFill="1" applyBorder="1" applyAlignment="1"/>
    <xf numFmtId="0" fontId="6" fillId="2" borderId="1" xfId="0" applyFont="1" applyFill="1" applyBorder="1" applyAlignment="1">
      <alignment horizontal="center" vertical="center" textRotation="90" wrapText="1" shrinkToFit="1"/>
    </xf>
    <xf numFmtId="164" fontId="6" fillId="2" borderId="1" xfId="0" applyNumberFormat="1" applyFont="1" applyFill="1" applyBorder="1" applyAlignment="1">
      <alignment horizontal="center" vertical="center" wrapText="1"/>
    </xf>
    <xf numFmtId="0" fontId="3" fillId="2" borderId="13" xfId="0" applyFont="1" applyFill="1" applyBorder="1" applyAlignment="1">
      <alignment horizontal="center" vertical="center"/>
    </xf>
    <xf numFmtId="0" fontId="4" fillId="2" borderId="12" xfId="0" applyFont="1" applyFill="1" applyBorder="1" applyAlignment="1">
      <alignment horizontal="center"/>
    </xf>
    <xf numFmtId="0" fontId="5" fillId="2" borderId="1" xfId="0" applyFont="1" applyFill="1" applyBorder="1" applyAlignment="1">
      <alignment horizontal="center" vertical="center" wrapText="1" shrinkToFit="1"/>
    </xf>
    <xf numFmtId="0" fontId="4" fillId="2" borderId="1" xfId="0" applyFont="1" applyFill="1" applyBorder="1"/>
    <xf numFmtId="0" fontId="3" fillId="2" borderId="1" xfId="3"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4" fillId="3" borderId="1" xfId="0" applyFont="1" applyFill="1" applyBorder="1" applyAlignment="1">
      <alignment horizontal="center" vertical="center" wrapText="1"/>
    </xf>
    <xf numFmtId="166" fontId="4" fillId="3" borderId="2" xfId="0" applyNumberFormat="1" applyFont="1" applyFill="1" applyBorder="1" applyAlignment="1">
      <alignment horizontal="center" vertical="center" wrapText="1"/>
    </xf>
    <xf numFmtId="165" fontId="4" fillId="3" borderId="9" xfId="0" applyNumberFormat="1" applyFont="1" applyFill="1" applyBorder="1" applyAlignment="1">
      <alignment horizontal="center" vertical="center"/>
    </xf>
    <xf numFmtId="165" fontId="4" fillId="3" borderId="2" xfId="0" applyNumberFormat="1" applyFont="1" applyFill="1" applyBorder="1" applyAlignment="1">
      <alignment horizontal="center" vertical="center" wrapText="1"/>
    </xf>
    <xf numFmtId="0" fontId="26" fillId="3" borderId="0" xfId="0" applyFont="1" applyFill="1" applyAlignment="1">
      <alignment horizontal="center" vertical="center"/>
    </xf>
    <xf numFmtId="49" fontId="4" fillId="2" borderId="1" xfId="0" applyNumberFormat="1" applyFont="1" applyFill="1" applyBorder="1" applyAlignment="1">
      <alignment horizontal="center" vertical="center"/>
    </xf>
    <xf numFmtId="0" fontId="3" fillId="2" borderId="1" xfId="3" applyFont="1" applyFill="1" applyBorder="1" applyAlignment="1">
      <alignment horizontal="center" vertical="center"/>
    </xf>
    <xf numFmtId="165" fontId="6" fillId="3" borderId="9"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0" fontId="3" fillId="2" borderId="0" xfId="0" applyFont="1" applyFill="1" applyAlignment="1">
      <alignment horizontal="justify" vertical="center" wrapText="1"/>
    </xf>
    <xf numFmtId="2" fontId="2" fillId="2" borderId="0" xfId="0" applyNumberFormat="1" applyFont="1" applyFill="1"/>
    <xf numFmtId="0" fontId="2" fillId="2" borderId="10" xfId="0" applyFont="1" applyFill="1" applyBorder="1"/>
    <xf numFmtId="165" fontId="3" fillId="2" borderId="0" xfId="0" applyNumberFormat="1" applyFont="1" applyFill="1" applyBorder="1" applyAlignment="1">
      <alignment horizontal="center" vertical="center"/>
    </xf>
    <xf numFmtId="0" fontId="7" fillId="2" borderId="0" xfId="3" applyFont="1" applyFill="1" applyBorder="1" applyAlignment="1">
      <alignment horizontal="center" vertical="center" wrapText="1"/>
    </xf>
    <xf numFmtId="4" fontId="3" fillId="2" borderId="0" xfId="4" applyNumberFormat="1" applyFont="1" applyFill="1" applyBorder="1" applyAlignment="1" applyProtection="1">
      <alignment horizontal="center" vertical="center" wrapText="1"/>
    </xf>
    <xf numFmtId="4" fontId="7" fillId="2" borderId="0" xfId="3" applyNumberFormat="1" applyFont="1" applyFill="1" applyBorder="1" applyAlignment="1">
      <alignment horizontal="center" vertical="center" wrapText="1"/>
    </xf>
    <xf numFmtId="165" fontId="7" fillId="2" borderId="0" xfId="3" applyNumberFormat="1" applyFont="1" applyFill="1" applyBorder="1" applyAlignment="1" applyProtection="1">
      <alignment horizontal="center" vertical="center" wrapText="1"/>
      <protection locked="0"/>
    </xf>
    <xf numFmtId="0" fontId="7" fillId="2" borderId="4" xfId="0" applyFont="1" applyFill="1" applyBorder="1" applyAlignment="1">
      <alignment horizontal="center" vertical="center"/>
    </xf>
    <xf numFmtId="164" fontId="3" fillId="2" borderId="8" xfId="0" applyNumberFormat="1" applyFont="1" applyFill="1" applyBorder="1" applyAlignment="1">
      <alignment horizontal="center" vertical="center"/>
    </xf>
    <xf numFmtId="0" fontId="6" fillId="2" borderId="2" xfId="0" applyFont="1" applyFill="1" applyBorder="1" applyAlignment="1">
      <alignment horizontal="center" vertical="center" wrapText="1" shrinkToFit="1"/>
    </xf>
    <xf numFmtId="0" fontId="6" fillId="2" borderId="1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3" borderId="2" xfId="0" applyFont="1" applyFill="1" applyBorder="1" applyAlignment="1">
      <alignment horizontal="center" vertical="center" wrapText="1" shrinkToFit="1"/>
    </xf>
    <xf numFmtId="4" fontId="6" fillId="3" borderId="2"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4" fontId="18" fillId="2" borderId="0" xfId="0" applyNumberFormat="1" applyFont="1" applyFill="1" applyBorder="1" applyAlignment="1">
      <alignment horizontal="center"/>
    </xf>
    <xf numFmtId="0" fontId="18" fillId="2" borderId="0" xfId="0" applyFont="1" applyFill="1" applyBorder="1" applyAlignment="1">
      <alignment horizontal="left" vertical="center"/>
    </xf>
    <xf numFmtId="0" fontId="11" fillId="3" borderId="7" xfId="0" applyFont="1" applyFill="1" applyBorder="1" applyAlignment="1">
      <alignment horizontal="center" wrapText="1"/>
    </xf>
    <xf numFmtId="0" fontId="11" fillId="3" borderId="10" xfId="0" applyFont="1" applyFill="1" applyBorder="1" applyAlignment="1">
      <alignment horizontal="center" wrapText="1"/>
    </xf>
    <xf numFmtId="0" fontId="11" fillId="3" borderId="14" xfId="0" applyFont="1" applyFill="1" applyBorder="1" applyAlignment="1">
      <alignment horizontal="center" wrapText="1"/>
    </xf>
    <xf numFmtId="49" fontId="6" fillId="2" borderId="3" xfId="0" applyNumberFormat="1" applyFont="1" applyFill="1" applyBorder="1" applyAlignment="1">
      <alignment horizontal="center" vertical="center" textRotation="90" wrapText="1"/>
    </xf>
    <xf numFmtId="49" fontId="6" fillId="2" borderId="8" xfId="0" applyNumberFormat="1" applyFont="1" applyFill="1" applyBorder="1" applyAlignment="1">
      <alignment horizontal="center" vertical="center" textRotation="90" wrapText="1"/>
    </xf>
    <xf numFmtId="0" fontId="6" fillId="2" borderId="7" xfId="0" applyFont="1" applyFill="1" applyBorder="1" applyAlignment="1">
      <alignment horizontal="center" vertical="center" wrapText="1" shrinkToFit="1"/>
    </xf>
    <xf numFmtId="0" fontId="6" fillId="2" borderId="12" xfId="0" applyFont="1" applyFill="1" applyBorder="1" applyAlignment="1">
      <alignment horizontal="center" vertical="center" wrapText="1" shrinkToFit="1"/>
    </xf>
    <xf numFmtId="0" fontId="6" fillId="2" borderId="4"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4" fontId="6" fillId="2" borderId="7" xfId="0" applyNumberFormat="1" applyFont="1" applyFill="1" applyBorder="1" applyAlignment="1">
      <alignment horizontal="center" vertical="center" wrapText="1"/>
    </xf>
    <xf numFmtId="4" fontId="6" fillId="2" borderId="12"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1" xfId="0" applyFont="1" applyFill="1" applyBorder="1" applyAlignment="1">
      <alignment vertical="center" wrapText="1"/>
    </xf>
    <xf numFmtId="0" fontId="7" fillId="2" borderId="1" xfId="0" applyFont="1" applyFill="1" applyBorder="1" applyAlignment="1">
      <alignment horizontal="left" vertical="center" wrapText="1"/>
    </xf>
    <xf numFmtId="49" fontId="6" fillId="2" borderId="11" xfId="0" applyNumberFormat="1" applyFont="1" applyFill="1" applyBorder="1" applyAlignment="1">
      <alignment horizontal="center" vertical="center" textRotation="90"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49" fontId="6" fillId="2" borderId="1" xfId="0" applyNumberFormat="1" applyFont="1" applyFill="1" applyBorder="1" applyAlignment="1">
      <alignment horizontal="center" vertical="center" textRotation="90"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vertical="center"/>
    </xf>
    <xf numFmtId="0" fontId="9" fillId="2" borderId="1" xfId="2" applyFont="1" applyFill="1" applyBorder="1" applyAlignment="1">
      <alignment horizontal="left"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18" fillId="2" borderId="0" xfId="0" applyFont="1" applyFill="1" applyBorder="1" applyAlignment="1">
      <alignment vertical="center"/>
    </xf>
    <xf numFmtId="0" fontId="4" fillId="2" borderId="7" xfId="0" applyFont="1" applyFill="1" applyBorder="1" applyAlignment="1">
      <alignment horizontal="center" vertical="center" textRotation="90" wrapText="1"/>
    </xf>
    <xf numFmtId="0" fontId="4" fillId="2" borderId="12" xfId="0" applyFont="1" applyFill="1" applyBorder="1" applyAlignment="1">
      <alignment horizontal="center" vertical="center" textRotation="90" wrapText="1"/>
    </xf>
    <xf numFmtId="0" fontId="6" fillId="2" borderId="14" xfId="0" applyFont="1" applyFill="1" applyBorder="1" applyAlignment="1">
      <alignment horizontal="center" vertical="center" wrapText="1" shrinkToFit="1"/>
    </xf>
    <xf numFmtId="4" fontId="6" fillId="2" borderId="1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3" fillId="2" borderId="3"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1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7" xfId="0" applyFont="1" applyFill="1" applyBorder="1" applyAlignment="1">
      <alignment horizontal="center" vertical="center" textRotation="90"/>
    </xf>
    <xf numFmtId="0" fontId="4" fillId="2" borderId="10" xfId="0" applyFont="1" applyFill="1" applyBorder="1" applyAlignment="1">
      <alignment horizontal="center" vertical="center" textRotation="90"/>
    </xf>
    <xf numFmtId="0" fontId="4" fillId="2" borderId="14" xfId="0" applyFont="1" applyFill="1" applyBorder="1" applyAlignment="1">
      <alignment horizontal="center" vertical="center" textRotation="90"/>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9" xfId="0" applyFont="1" applyFill="1" applyBorder="1" applyAlignment="1">
      <alignment horizontal="center" vertical="center" wrapText="1"/>
    </xf>
  </cellXfs>
  <cellStyles count="7">
    <cellStyle name="Гиперссылка" xfId="2" builtinId="8"/>
    <cellStyle name="Обычный" xfId="0" builtinId="0"/>
    <cellStyle name="Обычный 3" xfId="3"/>
    <cellStyle name="Обычный 3 4" xfId="5"/>
    <cellStyle name="Обычный_2кв_АРМ_V43_БП_ОАО Тюменьэнерго" xfId="4"/>
    <cellStyle name="Обычный_Перечень РП,ТП,КТПН" xfId="6"/>
    <cellStyle name="Финансовый" xfId="1" builtinId="3"/>
  </cellStyles>
  <dxfs count="0"/>
  <tableStyles count="0" defaultTableStyle="TableStyleMedium2" defaultPivotStyle="PivotStyleLight16"/>
  <colors>
    <mruColors>
      <color rgb="FFFF67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zakupki_sges@surgutges.ru"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mailto:zakupki_sges@surgutges.r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04"/>
  <sheetViews>
    <sheetView tabSelected="1" view="pageBreakPreview" topLeftCell="F73" zoomScaleNormal="90" zoomScaleSheetLayoutView="100" workbookViewId="0">
      <selection activeCell="L89" sqref="L89"/>
    </sheetView>
  </sheetViews>
  <sheetFormatPr defaultColWidth="9.125" defaultRowHeight="15" customHeight="1" x14ac:dyDescent="0.2"/>
  <cols>
    <col min="1" max="1" width="4.625" style="56" customWidth="1"/>
    <col min="2" max="2" width="9.75" style="56" customWidth="1"/>
    <col min="3" max="3" width="11.75" style="56" customWidth="1"/>
    <col min="4" max="4" width="38.375" style="153" customWidth="1"/>
    <col min="5" max="5" width="21.875" style="153" customWidth="1"/>
    <col min="6" max="6" width="8.75" style="56" customWidth="1"/>
    <col min="7" max="7" width="9.125" style="56" customWidth="1"/>
    <col min="8" max="9" width="13" style="56" customWidth="1"/>
    <col min="10" max="10" width="13.875" style="56" customWidth="1"/>
    <col min="11" max="11" width="13.125" style="56" customWidth="1"/>
    <col min="12" max="12" width="16.875" style="56" customWidth="1"/>
    <col min="13" max="13" width="14.25" style="182" customWidth="1"/>
    <col min="14" max="14" width="14.125" style="56" customWidth="1"/>
    <col min="15" max="15" width="7.125" style="56" customWidth="1"/>
    <col min="16" max="16" width="19.375" style="56" hidden="1" customWidth="1"/>
    <col min="17" max="17" width="9.125" style="56"/>
    <col min="18" max="18" width="23.125" style="56" customWidth="1"/>
    <col min="19" max="16384" width="9.125" style="56"/>
  </cols>
  <sheetData>
    <row r="1" spans="1:17" ht="15" customHeight="1" x14ac:dyDescent="0.2">
      <c r="L1" s="1"/>
      <c r="M1" s="154"/>
      <c r="N1" s="155"/>
      <c r="O1" s="155"/>
      <c r="P1" s="156"/>
    </row>
    <row r="2" spans="1:17" ht="15" customHeight="1" x14ac:dyDescent="0.2">
      <c r="A2" s="228" t="s">
        <v>0</v>
      </c>
      <c r="B2" s="228"/>
      <c r="C2" s="228"/>
      <c r="D2" s="228"/>
      <c r="E2" s="228"/>
      <c r="F2" s="228"/>
      <c r="G2" s="228"/>
      <c r="H2" s="228"/>
      <c r="I2" s="228"/>
      <c r="J2" s="228"/>
      <c r="K2" s="228"/>
      <c r="L2" s="228"/>
      <c r="M2" s="228"/>
      <c r="N2" s="228"/>
      <c r="O2" s="228"/>
      <c r="P2" s="156"/>
    </row>
    <row r="3" spans="1:17" ht="15" customHeight="1" x14ac:dyDescent="0.2">
      <c r="A3" s="229" t="s">
        <v>1</v>
      </c>
      <c r="B3" s="229"/>
      <c r="C3" s="229"/>
      <c r="D3" s="229"/>
      <c r="E3" s="229"/>
      <c r="F3" s="229"/>
      <c r="G3" s="229"/>
      <c r="H3" s="229"/>
      <c r="I3" s="229"/>
      <c r="J3" s="229"/>
      <c r="K3" s="229"/>
      <c r="L3" s="229"/>
      <c r="M3" s="229"/>
      <c r="N3" s="229"/>
      <c r="O3" s="229"/>
      <c r="P3" s="156"/>
      <c r="Q3" s="158"/>
    </row>
    <row r="4" spans="1:17" ht="15" customHeight="1" x14ac:dyDescent="0.2">
      <c r="A4" s="192"/>
      <c r="B4" s="192"/>
      <c r="C4" s="192"/>
      <c r="D4" s="192"/>
      <c r="E4" s="192"/>
      <c r="F4" s="192"/>
      <c r="G4" s="192"/>
      <c r="H4" s="192"/>
      <c r="I4" s="192"/>
      <c r="J4" s="192"/>
      <c r="K4" s="192"/>
      <c r="L4" s="192"/>
      <c r="M4" s="192"/>
      <c r="N4" s="192"/>
      <c r="O4" s="192"/>
      <c r="P4" s="156"/>
      <c r="Q4" s="158"/>
    </row>
    <row r="5" spans="1:17" ht="15" customHeight="1" x14ac:dyDescent="0.2">
      <c r="A5" s="217" t="s">
        <v>2</v>
      </c>
      <c r="B5" s="217"/>
      <c r="C5" s="217"/>
      <c r="D5" s="217"/>
      <c r="E5" s="217"/>
      <c r="F5" s="217"/>
      <c r="G5" s="217"/>
      <c r="H5" s="218" t="s">
        <v>3</v>
      </c>
      <c r="I5" s="218"/>
      <c r="J5" s="218"/>
      <c r="K5" s="218"/>
      <c r="L5" s="218"/>
      <c r="M5" s="218"/>
      <c r="N5" s="218"/>
      <c r="O5" s="218"/>
      <c r="P5" s="156"/>
      <c r="Q5" s="158"/>
    </row>
    <row r="6" spans="1:17" ht="15" customHeight="1" x14ac:dyDescent="0.2">
      <c r="A6" s="217" t="s">
        <v>4</v>
      </c>
      <c r="B6" s="217"/>
      <c r="C6" s="217"/>
      <c r="D6" s="217"/>
      <c r="E6" s="217"/>
      <c r="F6" s="217"/>
      <c r="G6" s="217"/>
      <c r="H6" s="218" t="s">
        <v>5</v>
      </c>
      <c r="I6" s="218"/>
      <c r="J6" s="218"/>
      <c r="K6" s="218"/>
      <c r="L6" s="218"/>
      <c r="M6" s="218"/>
      <c r="N6" s="218"/>
      <c r="O6" s="218"/>
      <c r="P6" s="156"/>
      <c r="Q6" s="158"/>
    </row>
    <row r="7" spans="1:17" ht="15" customHeight="1" x14ac:dyDescent="0.2">
      <c r="A7" s="217" t="s">
        <v>6</v>
      </c>
      <c r="B7" s="217"/>
      <c r="C7" s="217"/>
      <c r="D7" s="217"/>
      <c r="E7" s="217"/>
      <c r="F7" s="217"/>
      <c r="G7" s="217"/>
      <c r="H7" s="218" t="s">
        <v>7</v>
      </c>
      <c r="I7" s="218"/>
      <c r="J7" s="218"/>
      <c r="K7" s="218"/>
      <c r="L7" s="218"/>
      <c r="M7" s="218"/>
      <c r="N7" s="218"/>
      <c r="O7" s="218"/>
      <c r="P7" s="156"/>
      <c r="Q7" s="158"/>
    </row>
    <row r="8" spans="1:17" ht="15" customHeight="1" x14ac:dyDescent="0.2">
      <c r="A8" s="226" t="s">
        <v>8</v>
      </c>
      <c r="B8" s="226"/>
      <c r="C8" s="226"/>
      <c r="D8" s="226"/>
      <c r="E8" s="226"/>
      <c r="F8" s="226"/>
      <c r="G8" s="226"/>
      <c r="H8" s="227" t="s">
        <v>9</v>
      </c>
      <c r="I8" s="227"/>
      <c r="J8" s="227"/>
      <c r="K8" s="227"/>
      <c r="L8" s="227"/>
      <c r="M8" s="227"/>
      <c r="N8" s="227"/>
      <c r="O8" s="227"/>
      <c r="P8" s="156"/>
      <c r="Q8" s="158"/>
    </row>
    <row r="9" spans="1:17" ht="15" customHeight="1" x14ac:dyDescent="0.2">
      <c r="A9" s="217" t="s">
        <v>10</v>
      </c>
      <c r="B9" s="217"/>
      <c r="C9" s="217"/>
      <c r="D9" s="217"/>
      <c r="E9" s="217"/>
      <c r="F9" s="217"/>
      <c r="G9" s="217"/>
      <c r="H9" s="218">
        <v>8602015464</v>
      </c>
      <c r="I9" s="218"/>
      <c r="J9" s="218"/>
      <c r="K9" s="218"/>
      <c r="L9" s="218"/>
      <c r="M9" s="218"/>
      <c r="N9" s="218"/>
      <c r="O9" s="218"/>
      <c r="P9" s="156"/>
      <c r="Q9" s="158"/>
    </row>
    <row r="10" spans="1:17" ht="15" customHeight="1" x14ac:dyDescent="0.2">
      <c r="A10" s="217" t="s">
        <v>11</v>
      </c>
      <c r="B10" s="217"/>
      <c r="C10" s="217"/>
      <c r="D10" s="217"/>
      <c r="E10" s="217"/>
      <c r="F10" s="217"/>
      <c r="G10" s="217"/>
      <c r="H10" s="218">
        <v>862450001</v>
      </c>
      <c r="I10" s="218"/>
      <c r="J10" s="218"/>
      <c r="K10" s="218"/>
      <c r="L10" s="218"/>
      <c r="M10" s="218"/>
      <c r="N10" s="218"/>
      <c r="O10" s="218"/>
      <c r="P10" s="156"/>
      <c r="Q10" s="158"/>
    </row>
    <row r="11" spans="1:17" ht="15" customHeight="1" x14ac:dyDescent="0.2">
      <c r="A11" s="217" t="s">
        <v>12</v>
      </c>
      <c r="B11" s="217"/>
      <c r="C11" s="217"/>
      <c r="D11" s="217"/>
      <c r="E11" s="217"/>
      <c r="F11" s="217"/>
      <c r="G11" s="217"/>
      <c r="H11" s="218">
        <v>71136000000</v>
      </c>
      <c r="I11" s="218"/>
      <c r="J11" s="218"/>
      <c r="K11" s="218"/>
      <c r="L11" s="218"/>
      <c r="M11" s="218"/>
      <c r="N11" s="218"/>
      <c r="O11" s="218"/>
      <c r="P11" s="156"/>
      <c r="Q11" s="158"/>
    </row>
    <row r="12" spans="1:17" ht="15" customHeight="1" x14ac:dyDescent="0.2">
      <c r="A12" s="4"/>
      <c r="B12" s="4"/>
      <c r="C12" s="4"/>
      <c r="D12" s="159"/>
      <c r="E12" s="159"/>
      <c r="F12" s="4"/>
      <c r="G12" s="4"/>
      <c r="H12" s="4"/>
      <c r="I12" s="4"/>
      <c r="J12" s="4"/>
      <c r="K12" s="4"/>
      <c r="L12" s="4"/>
      <c r="M12" s="4"/>
      <c r="N12" s="4"/>
      <c r="O12" s="160"/>
      <c r="P12" s="156"/>
      <c r="Q12" s="158"/>
    </row>
    <row r="13" spans="1:17" ht="22.5" customHeight="1" x14ac:dyDescent="0.2">
      <c r="A13" s="203" t="s">
        <v>13</v>
      </c>
      <c r="B13" s="203" t="s">
        <v>14</v>
      </c>
      <c r="C13" s="203" t="s">
        <v>15</v>
      </c>
      <c r="D13" s="220" t="s">
        <v>16</v>
      </c>
      <c r="E13" s="221"/>
      <c r="F13" s="221"/>
      <c r="G13" s="221"/>
      <c r="H13" s="221"/>
      <c r="I13" s="221"/>
      <c r="J13" s="221"/>
      <c r="K13" s="221"/>
      <c r="L13" s="221"/>
      <c r="M13" s="222"/>
      <c r="N13" s="223" t="s">
        <v>17</v>
      </c>
      <c r="O13" s="224" t="s">
        <v>18</v>
      </c>
      <c r="P13" s="200" t="s">
        <v>528</v>
      </c>
    </row>
    <row r="14" spans="1:17" ht="35.25" customHeight="1" x14ac:dyDescent="0.2">
      <c r="A14" s="204"/>
      <c r="B14" s="204"/>
      <c r="C14" s="204"/>
      <c r="D14" s="203" t="s">
        <v>19</v>
      </c>
      <c r="E14" s="205" t="s">
        <v>20</v>
      </c>
      <c r="F14" s="207" t="s">
        <v>21</v>
      </c>
      <c r="G14" s="208"/>
      <c r="H14" s="209" t="s">
        <v>22</v>
      </c>
      <c r="I14" s="211" t="s">
        <v>23</v>
      </c>
      <c r="J14" s="212"/>
      <c r="K14" s="213" t="s">
        <v>24</v>
      </c>
      <c r="L14" s="215" t="s">
        <v>25</v>
      </c>
      <c r="M14" s="216"/>
      <c r="N14" s="223"/>
      <c r="O14" s="225"/>
      <c r="P14" s="201"/>
    </row>
    <row r="15" spans="1:17" ht="133.5" customHeight="1" x14ac:dyDescent="0.2">
      <c r="A15" s="219"/>
      <c r="B15" s="219"/>
      <c r="C15" s="219"/>
      <c r="D15" s="204"/>
      <c r="E15" s="206"/>
      <c r="F15" s="161" t="s">
        <v>26</v>
      </c>
      <c r="G15" s="161" t="s">
        <v>27</v>
      </c>
      <c r="H15" s="210"/>
      <c r="I15" s="161" t="s">
        <v>28</v>
      </c>
      <c r="J15" s="161" t="s">
        <v>27</v>
      </c>
      <c r="K15" s="214"/>
      <c r="L15" s="5" t="s">
        <v>29</v>
      </c>
      <c r="M15" s="162" t="s">
        <v>30</v>
      </c>
      <c r="N15" s="223"/>
      <c r="O15" s="163" t="s">
        <v>31</v>
      </c>
      <c r="P15" s="202"/>
    </row>
    <row r="16" spans="1:17" ht="20.45" customHeight="1" x14ac:dyDescent="0.2">
      <c r="A16" s="7">
        <v>1</v>
      </c>
      <c r="B16" s="7">
        <v>2</v>
      </c>
      <c r="C16" s="10">
        <v>3</v>
      </c>
      <c r="D16" s="10">
        <v>4</v>
      </c>
      <c r="E16" s="7">
        <v>5</v>
      </c>
      <c r="F16" s="11">
        <v>6</v>
      </c>
      <c r="G16" s="11">
        <v>7</v>
      </c>
      <c r="H16" s="10">
        <v>8</v>
      </c>
      <c r="I16" s="10">
        <v>9</v>
      </c>
      <c r="J16" s="7">
        <v>10</v>
      </c>
      <c r="K16" s="7">
        <v>11</v>
      </c>
      <c r="L16" s="6">
        <v>12</v>
      </c>
      <c r="M16" s="6">
        <v>13</v>
      </c>
      <c r="N16" s="7">
        <v>14</v>
      </c>
      <c r="O16" s="7">
        <v>15</v>
      </c>
      <c r="P16" s="164">
        <v>16</v>
      </c>
    </row>
    <row r="17" spans="1:16" ht="12" customHeight="1" x14ac:dyDescent="0.2">
      <c r="A17" s="7"/>
      <c r="B17" s="7"/>
      <c r="C17" s="10"/>
      <c r="D17" s="165" t="s">
        <v>32</v>
      </c>
      <c r="E17" s="7"/>
      <c r="F17" s="11"/>
      <c r="G17" s="11"/>
      <c r="H17" s="10"/>
      <c r="I17" s="10"/>
      <c r="J17" s="7"/>
      <c r="K17" s="7"/>
      <c r="L17" s="6"/>
      <c r="M17" s="6"/>
      <c r="N17" s="7"/>
      <c r="O17" s="7"/>
      <c r="P17" s="166"/>
    </row>
    <row r="18" spans="1:16" s="16" customFormat="1" ht="36" x14ac:dyDescent="0.25">
      <c r="A18" s="7">
        <v>1</v>
      </c>
      <c r="B18" s="8" t="s">
        <v>33</v>
      </c>
      <c r="C18" s="8" t="s">
        <v>33</v>
      </c>
      <c r="D18" s="9" t="s">
        <v>515</v>
      </c>
      <c r="E18" s="10" t="s">
        <v>34</v>
      </c>
      <c r="F18" s="11" t="s">
        <v>35</v>
      </c>
      <c r="G18" s="11" t="s">
        <v>36</v>
      </c>
      <c r="H18" s="10" t="s">
        <v>34</v>
      </c>
      <c r="I18" s="12">
        <v>71136000000</v>
      </c>
      <c r="J18" s="7" t="s">
        <v>37</v>
      </c>
      <c r="K18" s="13">
        <v>741709497</v>
      </c>
      <c r="L18" s="14">
        <v>42745</v>
      </c>
      <c r="M18" s="14">
        <v>43100</v>
      </c>
      <c r="N18" s="7" t="s">
        <v>38</v>
      </c>
      <c r="O18" s="15" t="s">
        <v>39</v>
      </c>
      <c r="P18" s="105">
        <v>42727</v>
      </c>
    </row>
    <row r="19" spans="1:16" s="16" customFormat="1" ht="36" x14ac:dyDescent="0.25">
      <c r="A19" s="7">
        <v>2</v>
      </c>
      <c r="B19" s="8" t="s">
        <v>33</v>
      </c>
      <c r="C19" s="8" t="s">
        <v>40</v>
      </c>
      <c r="D19" s="190" t="s">
        <v>41</v>
      </c>
      <c r="E19" s="10" t="s">
        <v>34</v>
      </c>
      <c r="F19" s="11">
        <v>233</v>
      </c>
      <c r="G19" s="11" t="s">
        <v>42</v>
      </c>
      <c r="H19" s="10" t="s">
        <v>34</v>
      </c>
      <c r="I19" s="8">
        <v>71136000000</v>
      </c>
      <c r="J19" s="7" t="s">
        <v>37</v>
      </c>
      <c r="K19" s="13">
        <v>23286700</v>
      </c>
      <c r="L19" s="14">
        <v>42745</v>
      </c>
      <c r="M19" s="14">
        <v>43100</v>
      </c>
      <c r="N19" s="7" t="s">
        <v>38</v>
      </c>
      <c r="O19" s="15" t="s">
        <v>39</v>
      </c>
      <c r="P19" s="105">
        <v>42727</v>
      </c>
    </row>
    <row r="20" spans="1:16" s="16" customFormat="1" ht="36" x14ac:dyDescent="0.25">
      <c r="A20" s="7">
        <v>3</v>
      </c>
      <c r="B20" s="8" t="s">
        <v>33</v>
      </c>
      <c r="C20" s="8" t="s">
        <v>33</v>
      </c>
      <c r="D20" s="190" t="s">
        <v>43</v>
      </c>
      <c r="E20" s="10" t="s">
        <v>34</v>
      </c>
      <c r="F20" s="11">
        <v>233</v>
      </c>
      <c r="G20" s="11" t="s">
        <v>42</v>
      </c>
      <c r="H20" s="10" t="s">
        <v>34</v>
      </c>
      <c r="I20" s="8">
        <v>71136000000</v>
      </c>
      <c r="J20" s="7" t="s">
        <v>37</v>
      </c>
      <c r="K20" s="19">
        <v>762280</v>
      </c>
      <c r="L20" s="14">
        <v>42745</v>
      </c>
      <c r="M20" s="14">
        <v>43100</v>
      </c>
      <c r="N20" s="7" t="s">
        <v>38</v>
      </c>
      <c r="O20" s="15" t="s">
        <v>39</v>
      </c>
      <c r="P20" s="105">
        <v>42727</v>
      </c>
    </row>
    <row r="21" spans="1:16" s="16" customFormat="1" ht="36" x14ac:dyDescent="0.25">
      <c r="A21" s="7">
        <v>4</v>
      </c>
      <c r="B21" s="8" t="s">
        <v>33</v>
      </c>
      <c r="C21" s="8" t="s">
        <v>33</v>
      </c>
      <c r="D21" s="190" t="s">
        <v>44</v>
      </c>
      <c r="E21" s="10" t="s">
        <v>34</v>
      </c>
      <c r="F21" s="8" t="s">
        <v>35</v>
      </c>
      <c r="G21" s="11" t="s">
        <v>36</v>
      </c>
      <c r="H21" s="10" t="s">
        <v>34</v>
      </c>
      <c r="I21" s="8">
        <v>71136000000</v>
      </c>
      <c r="J21" s="7" t="s">
        <v>37</v>
      </c>
      <c r="K21" s="13">
        <v>1348539</v>
      </c>
      <c r="L21" s="14">
        <v>42745</v>
      </c>
      <c r="M21" s="14">
        <v>43100</v>
      </c>
      <c r="N21" s="7" t="s">
        <v>38</v>
      </c>
      <c r="O21" s="15" t="s">
        <v>39</v>
      </c>
      <c r="P21" s="105">
        <v>42727</v>
      </c>
    </row>
    <row r="22" spans="1:16" s="16" customFormat="1" ht="36" x14ac:dyDescent="0.25">
      <c r="A22" s="7">
        <v>5</v>
      </c>
      <c r="B22" s="15" t="s">
        <v>45</v>
      </c>
      <c r="C22" s="15" t="s">
        <v>45</v>
      </c>
      <c r="D22" s="190" t="s">
        <v>507</v>
      </c>
      <c r="E22" s="10" t="s">
        <v>34</v>
      </c>
      <c r="F22" s="8">
        <v>114</v>
      </c>
      <c r="G22" s="11" t="s">
        <v>46</v>
      </c>
      <c r="H22" s="10" t="s">
        <v>34</v>
      </c>
      <c r="I22" s="8">
        <v>71136000000</v>
      </c>
      <c r="J22" s="7" t="s">
        <v>37</v>
      </c>
      <c r="K22" s="13">
        <v>49327368.959379986</v>
      </c>
      <c r="L22" s="14">
        <v>42745</v>
      </c>
      <c r="M22" s="14">
        <v>43100</v>
      </c>
      <c r="N22" s="7" t="s">
        <v>38</v>
      </c>
      <c r="O22" s="15" t="s">
        <v>39</v>
      </c>
      <c r="P22" s="105">
        <v>42727</v>
      </c>
    </row>
    <row r="23" spans="1:16" s="16" customFormat="1" ht="39.75" customHeight="1" x14ac:dyDescent="0.25">
      <c r="A23" s="7">
        <v>6</v>
      </c>
      <c r="B23" s="15" t="s">
        <v>33</v>
      </c>
      <c r="C23" s="15" t="s">
        <v>33</v>
      </c>
      <c r="D23" s="190" t="s">
        <v>47</v>
      </c>
      <c r="E23" s="10" t="s">
        <v>34</v>
      </c>
      <c r="F23" s="11">
        <v>896</v>
      </c>
      <c r="G23" s="11" t="s">
        <v>48</v>
      </c>
      <c r="H23" s="10">
        <v>1</v>
      </c>
      <c r="I23" s="8">
        <v>71136000000</v>
      </c>
      <c r="J23" s="7" t="s">
        <v>37</v>
      </c>
      <c r="K23" s="13">
        <v>3398869.39</v>
      </c>
      <c r="L23" s="14">
        <v>42745</v>
      </c>
      <c r="M23" s="14">
        <v>43100</v>
      </c>
      <c r="N23" s="7" t="s">
        <v>38</v>
      </c>
      <c r="O23" s="15" t="s">
        <v>39</v>
      </c>
      <c r="P23" s="105">
        <v>42727</v>
      </c>
    </row>
    <row r="24" spans="1:16" s="16" customFormat="1" ht="36" x14ac:dyDescent="0.25">
      <c r="A24" s="7">
        <v>7</v>
      </c>
      <c r="B24" s="15" t="s">
        <v>33</v>
      </c>
      <c r="C24" s="15" t="s">
        <v>33</v>
      </c>
      <c r="D24" s="190" t="s">
        <v>49</v>
      </c>
      <c r="E24" s="10" t="s">
        <v>34</v>
      </c>
      <c r="F24" s="11">
        <v>896</v>
      </c>
      <c r="G24" s="11" t="s">
        <v>48</v>
      </c>
      <c r="H24" s="10">
        <v>1</v>
      </c>
      <c r="I24" s="8">
        <v>71136000000</v>
      </c>
      <c r="J24" s="7" t="s">
        <v>37</v>
      </c>
      <c r="K24" s="13">
        <v>429756</v>
      </c>
      <c r="L24" s="14">
        <v>42745</v>
      </c>
      <c r="M24" s="14">
        <v>43100</v>
      </c>
      <c r="N24" s="7" t="s">
        <v>38</v>
      </c>
      <c r="O24" s="15" t="s">
        <v>39</v>
      </c>
      <c r="P24" s="105">
        <v>42727</v>
      </c>
    </row>
    <row r="25" spans="1:16" s="16" customFormat="1" ht="36" x14ac:dyDescent="0.25">
      <c r="A25" s="7">
        <v>8</v>
      </c>
      <c r="B25" s="8" t="s">
        <v>33</v>
      </c>
      <c r="C25" s="8" t="s">
        <v>33</v>
      </c>
      <c r="D25" s="9" t="s">
        <v>514</v>
      </c>
      <c r="E25" s="10" t="s">
        <v>34</v>
      </c>
      <c r="F25" s="11" t="s">
        <v>35</v>
      </c>
      <c r="G25" s="11" t="s">
        <v>42</v>
      </c>
      <c r="H25" s="10" t="s">
        <v>34</v>
      </c>
      <c r="I25" s="8">
        <v>71136000000</v>
      </c>
      <c r="J25" s="7" t="s">
        <v>37</v>
      </c>
      <c r="K25" s="13">
        <f>561083203+13077090</f>
        <v>574160293</v>
      </c>
      <c r="L25" s="14">
        <v>42745</v>
      </c>
      <c r="M25" s="14">
        <v>43100</v>
      </c>
      <c r="N25" s="7" t="s">
        <v>38</v>
      </c>
      <c r="O25" s="15" t="s">
        <v>39</v>
      </c>
      <c r="P25" s="105">
        <v>42727</v>
      </c>
    </row>
    <row r="26" spans="1:16" s="16" customFormat="1" ht="36" x14ac:dyDescent="0.25">
      <c r="A26" s="7">
        <v>9</v>
      </c>
      <c r="B26" s="15" t="s">
        <v>50</v>
      </c>
      <c r="C26" s="15" t="s">
        <v>51</v>
      </c>
      <c r="D26" s="18" t="s">
        <v>508</v>
      </c>
      <c r="E26" s="10" t="s">
        <v>34</v>
      </c>
      <c r="F26" s="7">
        <v>214</v>
      </c>
      <c r="G26" s="7" t="s">
        <v>52</v>
      </c>
      <c r="H26" s="10" t="s">
        <v>34</v>
      </c>
      <c r="I26" s="8">
        <v>71136000000</v>
      </c>
      <c r="J26" s="7" t="s">
        <v>37</v>
      </c>
      <c r="K26" s="19">
        <v>26928780</v>
      </c>
      <c r="L26" s="14">
        <v>42745</v>
      </c>
      <c r="M26" s="14">
        <v>43100</v>
      </c>
      <c r="N26" s="7" t="s">
        <v>38</v>
      </c>
      <c r="O26" s="15" t="s">
        <v>39</v>
      </c>
      <c r="P26" s="105">
        <v>42727</v>
      </c>
    </row>
    <row r="27" spans="1:16" s="16" customFormat="1" ht="36" x14ac:dyDescent="0.25">
      <c r="A27" s="7">
        <v>10</v>
      </c>
      <c r="B27" s="15" t="s">
        <v>50</v>
      </c>
      <c r="C27" s="15" t="s">
        <v>51</v>
      </c>
      <c r="D27" s="18" t="s">
        <v>53</v>
      </c>
      <c r="E27" s="10" t="s">
        <v>34</v>
      </c>
      <c r="F27" s="7">
        <v>215</v>
      </c>
      <c r="G27" s="7" t="s">
        <v>52</v>
      </c>
      <c r="H27" s="10" t="s">
        <v>34</v>
      </c>
      <c r="I27" s="8">
        <v>71136000000</v>
      </c>
      <c r="J27" s="7" t="s">
        <v>37</v>
      </c>
      <c r="K27" s="19">
        <v>6344000</v>
      </c>
      <c r="L27" s="14">
        <v>42745</v>
      </c>
      <c r="M27" s="14">
        <v>43100</v>
      </c>
      <c r="N27" s="7" t="s">
        <v>38</v>
      </c>
      <c r="O27" s="15" t="s">
        <v>39</v>
      </c>
      <c r="P27" s="105">
        <v>42727</v>
      </c>
    </row>
    <row r="28" spans="1:16" s="23" customFormat="1" ht="36" x14ac:dyDescent="0.25">
      <c r="A28" s="7">
        <v>11</v>
      </c>
      <c r="B28" s="20" t="s">
        <v>54</v>
      </c>
      <c r="C28" s="20" t="s">
        <v>54</v>
      </c>
      <c r="D28" s="21" t="s">
        <v>55</v>
      </c>
      <c r="E28" s="10" t="s">
        <v>34</v>
      </c>
      <c r="F28" s="21">
        <v>876</v>
      </c>
      <c r="G28" s="21" t="s">
        <v>56</v>
      </c>
      <c r="H28" s="10" t="s">
        <v>34</v>
      </c>
      <c r="I28" s="10">
        <v>71136000000</v>
      </c>
      <c r="J28" s="6" t="s">
        <v>57</v>
      </c>
      <c r="K28" s="116" t="s">
        <v>538</v>
      </c>
      <c r="L28" s="14"/>
      <c r="M28" s="22"/>
      <c r="N28" s="21"/>
      <c r="O28" s="21"/>
      <c r="P28" s="106">
        <f>L28-14</f>
        <v>-14</v>
      </c>
    </row>
    <row r="29" spans="1:16" s="29" customFormat="1" ht="36" x14ac:dyDescent="0.25">
      <c r="A29" s="7">
        <v>12</v>
      </c>
      <c r="B29" s="24" t="s">
        <v>59</v>
      </c>
      <c r="C29" s="25" t="s">
        <v>60</v>
      </c>
      <c r="D29" s="21" t="s">
        <v>61</v>
      </c>
      <c r="E29" s="21" t="s">
        <v>62</v>
      </c>
      <c r="F29" s="26">
        <v>792</v>
      </c>
      <c r="G29" s="26" t="s">
        <v>63</v>
      </c>
      <c r="H29" s="27" t="s">
        <v>64</v>
      </c>
      <c r="I29" s="21">
        <v>71136000000</v>
      </c>
      <c r="J29" s="21" t="s">
        <v>57</v>
      </c>
      <c r="K29" s="116" t="s">
        <v>538</v>
      </c>
      <c r="L29" s="28"/>
      <c r="M29" s="22"/>
      <c r="N29" s="27"/>
      <c r="O29" s="21"/>
      <c r="P29" s="167" t="s">
        <v>529</v>
      </c>
    </row>
    <row r="30" spans="1:16" s="23" customFormat="1" ht="24" x14ac:dyDescent="0.25">
      <c r="A30" s="7">
        <v>13</v>
      </c>
      <c r="B30" s="30" t="s">
        <v>66</v>
      </c>
      <c r="C30" s="30" t="s">
        <v>67</v>
      </c>
      <c r="D30" s="31" t="s">
        <v>68</v>
      </c>
      <c r="E30" s="31" t="s">
        <v>64</v>
      </c>
      <c r="F30" s="6">
        <v>796</v>
      </c>
      <c r="G30" s="6" t="s">
        <v>69</v>
      </c>
      <c r="H30" s="6">
        <v>1</v>
      </c>
      <c r="I30" s="10">
        <v>71136000000</v>
      </c>
      <c r="J30" s="6" t="s">
        <v>57</v>
      </c>
      <c r="K30" s="32">
        <v>5074000</v>
      </c>
      <c r="L30" s="28">
        <v>42843</v>
      </c>
      <c r="M30" s="22">
        <v>43096</v>
      </c>
      <c r="N30" s="30" t="s">
        <v>70</v>
      </c>
      <c r="O30" s="30" t="s">
        <v>71</v>
      </c>
      <c r="P30" s="30" t="s">
        <v>530</v>
      </c>
    </row>
    <row r="31" spans="1:16" s="23" customFormat="1" ht="26.25" customHeight="1" x14ac:dyDescent="0.25">
      <c r="A31" s="7">
        <v>14</v>
      </c>
      <c r="B31" s="30" t="s">
        <v>72</v>
      </c>
      <c r="C31" s="30" t="s">
        <v>73</v>
      </c>
      <c r="D31" s="31" t="s">
        <v>74</v>
      </c>
      <c r="E31" s="31" t="s">
        <v>64</v>
      </c>
      <c r="F31" s="6">
        <v>796</v>
      </c>
      <c r="G31" s="6" t="s">
        <v>69</v>
      </c>
      <c r="H31" s="6">
        <v>1</v>
      </c>
      <c r="I31" s="10">
        <v>71136000000</v>
      </c>
      <c r="J31" s="6" t="s">
        <v>57</v>
      </c>
      <c r="K31" s="32">
        <v>2773000</v>
      </c>
      <c r="L31" s="28">
        <v>42843</v>
      </c>
      <c r="M31" s="22">
        <v>43096</v>
      </c>
      <c r="N31" s="30" t="s">
        <v>70</v>
      </c>
      <c r="O31" s="30" t="s">
        <v>71</v>
      </c>
      <c r="P31" s="30" t="s">
        <v>530</v>
      </c>
    </row>
    <row r="32" spans="1:16" s="23" customFormat="1" ht="24" x14ac:dyDescent="0.25">
      <c r="A32" s="7">
        <v>15</v>
      </c>
      <c r="B32" s="30" t="s">
        <v>75</v>
      </c>
      <c r="C32" s="30" t="s">
        <v>75</v>
      </c>
      <c r="D32" s="31" t="s">
        <v>76</v>
      </c>
      <c r="E32" s="31" t="s">
        <v>64</v>
      </c>
      <c r="F32" s="6">
        <v>796</v>
      </c>
      <c r="G32" s="6" t="s">
        <v>69</v>
      </c>
      <c r="H32" s="6">
        <v>1</v>
      </c>
      <c r="I32" s="10">
        <v>71136000000</v>
      </c>
      <c r="J32" s="6" t="s">
        <v>57</v>
      </c>
      <c r="K32" s="32">
        <v>6018000</v>
      </c>
      <c r="L32" s="28">
        <v>42843</v>
      </c>
      <c r="M32" s="22">
        <v>43096</v>
      </c>
      <c r="N32" s="30" t="s">
        <v>70</v>
      </c>
      <c r="O32" s="30" t="s">
        <v>39</v>
      </c>
      <c r="P32" s="30" t="s">
        <v>530</v>
      </c>
    </row>
    <row r="33" spans="1:16" s="23" customFormat="1" ht="24" x14ac:dyDescent="0.25">
      <c r="A33" s="7">
        <v>16</v>
      </c>
      <c r="B33" s="33" t="s">
        <v>77</v>
      </c>
      <c r="C33" s="33" t="s">
        <v>77</v>
      </c>
      <c r="D33" s="31" t="s">
        <v>78</v>
      </c>
      <c r="E33" s="7" t="s">
        <v>64</v>
      </c>
      <c r="F33" s="11">
        <v>876</v>
      </c>
      <c r="G33" s="11" t="s">
        <v>56</v>
      </c>
      <c r="H33" s="21">
        <v>1</v>
      </c>
      <c r="I33" s="21">
        <v>71136000000</v>
      </c>
      <c r="J33" s="7" t="s">
        <v>57</v>
      </c>
      <c r="K33" s="13">
        <v>9204000</v>
      </c>
      <c r="L33" s="34">
        <v>42828</v>
      </c>
      <c r="M33" s="35">
        <v>42977</v>
      </c>
      <c r="N33" s="21" t="s">
        <v>65</v>
      </c>
      <c r="O33" s="30" t="s">
        <v>39</v>
      </c>
      <c r="P33" s="36">
        <v>42406</v>
      </c>
    </row>
    <row r="34" spans="1:16" s="23" customFormat="1" ht="27.75" customHeight="1" x14ac:dyDescent="0.25">
      <c r="A34" s="7">
        <v>17</v>
      </c>
      <c r="B34" s="37" t="s">
        <v>79</v>
      </c>
      <c r="C34" s="37" t="s">
        <v>79</v>
      </c>
      <c r="D34" s="193" t="s">
        <v>80</v>
      </c>
      <c r="E34" s="39" t="s">
        <v>64</v>
      </c>
      <c r="F34" s="21">
        <v>796</v>
      </c>
      <c r="G34" s="21" t="s">
        <v>81</v>
      </c>
      <c r="H34" s="21">
        <v>5</v>
      </c>
      <c r="I34" s="21">
        <v>71136000000</v>
      </c>
      <c r="J34" s="21" t="s">
        <v>57</v>
      </c>
      <c r="K34" s="40">
        <v>590000</v>
      </c>
      <c r="L34" s="41">
        <v>42767</v>
      </c>
      <c r="M34" s="35">
        <v>42826</v>
      </c>
      <c r="N34" s="21" t="s">
        <v>70</v>
      </c>
      <c r="O34" s="33" t="s">
        <v>39</v>
      </c>
      <c r="P34" s="36">
        <v>42748</v>
      </c>
    </row>
    <row r="35" spans="1:16" s="23" customFormat="1" ht="36" x14ac:dyDescent="0.25">
      <c r="A35" s="7">
        <v>18</v>
      </c>
      <c r="B35" s="33" t="s">
        <v>82</v>
      </c>
      <c r="C35" s="33" t="s">
        <v>82</v>
      </c>
      <c r="D35" s="7" t="s">
        <v>83</v>
      </c>
      <c r="E35" s="7" t="s">
        <v>64</v>
      </c>
      <c r="F35" s="21">
        <v>876</v>
      </c>
      <c r="G35" s="11" t="s">
        <v>56</v>
      </c>
      <c r="H35" s="21">
        <v>1</v>
      </c>
      <c r="I35" s="21">
        <v>71136000000</v>
      </c>
      <c r="J35" s="7" t="s">
        <v>57</v>
      </c>
      <c r="K35" s="116" t="s">
        <v>538</v>
      </c>
      <c r="L35" s="34"/>
      <c r="M35" s="35"/>
      <c r="N35" s="21"/>
      <c r="O35" s="33"/>
      <c r="P35" s="36">
        <v>42772</v>
      </c>
    </row>
    <row r="36" spans="1:16" s="23" customFormat="1" ht="24" x14ac:dyDescent="0.25">
      <c r="A36" s="7">
        <v>19</v>
      </c>
      <c r="B36" s="33" t="s">
        <v>82</v>
      </c>
      <c r="C36" s="33" t="s">
        <v>82</v>
      </c>
      <c r="D36" s="31" t="s">
        <v>84</v>
      </c>
      <c r="E36" s="7" t="s">
        <v>64</v>
      </c>
      <c r="F36" s="21">
        <v>876</v>
      </c>
      <c r="G36" s="11" t="s">
        <v>56</v>
      </c>
      <c r="H36" s="21">
        <v>1</v>
      </c>
      <c r="I36" s="21">
        <v>71136000000</v>
      </c>
      <c r="J36" s="7" t="s">
        <v>57</v>
      </c>
      <c r="K36" s="116" t="s">
        <v>538</v>
      </c>
      <c r="L36" s="34"/>
      <c r="M36" s="35"/>
      <c r="N36" s="21"/>
      <c r="O36" s="33"/>
      <c r="P36" s="36">
        <v>42772</v>
      </c>
    </row>
    <row r="37" spans="1:16" s="23" customFormat="1" ht="24" x14ac:dyDescent="0.25">
      <c r="A37" s="7">
        <v>20</v>
      </c>
      <c r="B37" s="33" t="s">
        <v>82</v>
      </c>
      <c r="C37" s="33" t="s">
        <v>82</v>
      </c>
      <c r="D37" s="31" t="s">
        <v>85</v>
      </c>
      <c r="E37" s="7" t="s">
        <v>64</v>
      </c>
      <c r="F37" s="21">
        <v>876</v>
      </c>
      <c r="G37" s="11" t="s">
        <v>56</v>
      </c>
      <c r="H37" s="21">
        <v>1</v>
      </c>
      <c r="I37" s="21">
        <v>71136000000</v>
      </c>
      <c r="J37" s="7" t="s">
        <v>57</v>
      </c>
      <c r="K37" s="116" t="s">
        <v>538</v>
      </c>
      <c r="L37" s="34"/>
      <c r="M37" s="35"/>
      <c r="N37" s="21"/>
      <c r="O37" s="33"/>
      <c r="P37" s="36">
        <v>42760</v>
      </c>
    </row>
    <row r="38" spans="1:16" s="23" customFormat="1" ht="36" x14ac:dyDescent="0.25">
      <c r="A38" s="7">
        <v>21</v>
      </c>
      <c r="B38" s="21" t="s">
        <v>86</v>
      </c>
      <c r="C38" s="21" t="s">
        <v>86</v>
      </c>
      <c r="D38" s="21" t="s">
        <v>562</v>
      </c>
      <c r="E38" s="21" t="s">
        <v>64</v>
      </c>
      <c r="F38" s="21">
        <v>876</v>
      </c>
      <c r="G38" s="21" t="s">
        <v>56</v>
      </c>
      <c r="H38" s="21">
        <v>1</v>
      </c>
      <c r="I38" s="21">
        <v>71136000000</v>
      </c>
      <c r="J38" s="21" t="s">
        <v>57</v>
      </c>
      <c r="K38" s="13">
        <v>1734600</v>
      </c>
      <c r="L38" s="34">
        <v>42809</v>
      </c>
      <c r="M38" s="34">
        <v>43100</v>
      </c>
      <c r="N38" s="7" t="s">
        <v>65</v>
      </c>
      <c r="O38" s="21" t="s">
        <v>39</v>
      </c>
      <c r="P38" s="36">
        <v>42765</v>
      </c>
    </row>
    <row r="39" spans="1:16" s="23" customFormat="1" ht="24" x14ac:dyDescent="0.25">
      <c r="A39" s="7">
        <v>22</v>
      </c>
      <c r="B39" s="43" t="s">
        <v>87</v>
      </c>
      <c r="C39" s="36" t="s">
        <v>88</v>
      </c>
      <c r="D39" s="7" t="s">
        <v>89</v>
      </c>
      <c r="E39" s="39" t="s">
        <v>64</v>
      </c>
      <c r="F39" s="21">
        <v>876</v>
      </c>
      <c r="G39" s="21" t="s">
        <v>56</v>
      </c>
      <c r="H39" s="21">
        <v>1</v>
      </c>
      <c r="I39" s="21">
        <v>71136000000</v>
      </c>
      <c r="J39" s="21" t="s">
        <v>57</v>
      </c>
      <c r="K39" s="44">
        <v>566400</v>
      </c>
      <c r="L39" s="45">
        <v>42736</v>
      </c>
      <c r="M39" s="46">
        <v>43100</v>
      </c>
      <c r="N39" s="21" t="s">
        <v>65</v>
      </c>
      <c r="O39" s="33" t="s">
        <v>71</v>
      </c>
      <c r="P39" s="36">
        <v>42747</v>
      </c>
    </row>
    <row r="40" spans="1:16" s="51" customFormat="1" ht="24" x14ac:dyDescent="0.25">
      <c r="A40" s="7">
        <v>23</v>
      </c>
      <c r="B40" s="47" t="s">
        <v>90</v>
      </c>
      <c r="C40" s="47" t="s">
        <v>90</v>
      </c>
      <c r="D40" s="18" t="s">
        <v>91</v>
      </c>
      <c r="E40" s="48" t="s">
        <v>34</v>
      </c>
      <c r="F40" s="21">
        <v>876</v>
      </c>
      <c r="G40" s="21" t="s">
        <v>56</v>
      </c>
      <c r="H40" s="21">
        <v>1</v>
      </c>
      <c r="I40" s="21">
        <v>71136000000</v>
      </c>
      <c r="J40" s="21" t="s">
        <v>57</v>
      </c>
      <c r="K40" s="44">
        <f>547165*1.18</f>
        <v>645654.69999999995</v>
      </c>
      <c r="L40" s="49">
        <v>42765</v>
      </c>
      <c r="M40" s="35">
        <v>43070</v>
      </c>
      <c r="N40" s="21" t="s">
        <v>38</v>
      </c>
      <c r="O40" s="50" t="s">
        <v>39</v>
      </c>
      <c r="P40" s="36">
        <v>42734</v>
      </c>
    </row>
    <row r="41" spans="1:16" s="51" customFormat="1" ht="24" x14ac:dyDescent="0.25">
      <c r="A41" s="7">
        <v>24</v>
      </c>
      <c r="B41" s="47" t="s">
        <v>90</v>
      </c>
      <c r="C41" s="47" t="s">
        <v>90</v>
      </c>
      <c r="D41" s="18" t="s">
        <v>92</v>
      </c>
      <c r="E41" s="48" t="s">
        <v>34</v>
      </c>
      <c r="F41" s="21">
        <v>876</v>
      </c>
      <c r="G41" s="21" t="s">
        <v>56</v>
      </c>
      <c r="H41" s="21">
        <v>1</v>
      </c>
      <c r="I41" s="21">
        <v>71136000000</v>
      </c>
      <c r="J41" s="21" t="s">
        <v>57</v>
      </c>
      <c r="K41" s="44">
        <f>150093*1.18</f>
        <v>177109.74</v>
      </c>
      <c r="L41" s="49">
        <v>42751</v>
      </c>
      <c r="M41" s="35">
        <v>43070</v>
      </c>
      <c r="N41" s="21" t="s">
        <v>38</v>
      </c>
      <c r="O41" s="50" t="s">
        <v>39</v>
      </c>
      <c r="P41" s="36">
        <v>42734</v>
      </c>
    </row>
    <row r="42" spans="1:16" s="51" customFormat="1" ht="24" x14ac:dyDescent="0.25">
      <c r="A42" s="7">
        <v>25</v>
      </c>
      <c r="B42" s="47" t="s">
        <v>93</v>
      </c>
      <c r="C42" s="47" t="s">
        <v>93</v>
      </c>
      <c r="D42" s="18" t="s">
        <v>94</v>
      </c>
      <c r="E42" s="48" t="s">
        <v>34</v>
      </c>
      <c r="F42" s="21">
        <v>876</v>
      </c>
      <c r="G42" s="21" t="s">
        <v>56</v>
      </c>
      <c r="H42" s="21">
        <v>1</v>
      </c>
      <c r="I42" s="21">
        <v>71136000000</v>
      </c>
      <c r="J42" s="21" t="s">
        <v>57</v>
      </c>
      <c r="K42" s="44">
        <f>1020000*1.18</f>
        <v>1203600</v>
      </c>
      <c r="L42" s="49">
        <v>42751</v>
      </c>
      <c r="M42" s="35">
        <v>43070</v>
      </c>
      <c r="N42" s="21" t="s">
        <v>38</v>
      </c>
      <c r="O42" s="50" t="s">
        <v>39</v>
      </c>
      <c r="P42" s="36">
        <v>42734</v>
      </c>
    </row>
    <row r="43" spans="1:16" s="51" customFormat="1" ht="24" x14ac:dyDescent="0.25">
      <c r="A43" s="7">
        <v>26</v>
      </c>
      <c r="B43" s="47" t="s">
        <v>95</v>
      </c>
      <c r="C43" s="47" t="s">
        <v>95</v>
      </c>
      <c r="D43" s="18" t="s">
        <v>96</v>
      </c>
      <c r="E43" s="48" t="s">
        <v>34</v>
      </c>
      <c r="F43" s="21">
        <v>876</v>
      </c>
      <c r="G43" s="21" t="s">
        <v>56</v>
      </c>
      <c r="H43" s="21">
        <v>1</v>
      </c>
      <c r="I43" s="21">
        <v>71136000000</v>
      </c>
      <c r="J43" s="21" t="s">
        <v>57</v>
      </c>
      <c r="K43" s="44">
        <f>540000*1.18</f>
        <v>637200</v>
      </c>
      <c r="L43" s="49">
        <v>42751</v>
      </c>
      <c r="M43" s="35">
        <v>43070</v>
      </c>
      <c r="N43" s="21" t="s">
        <v>38</v>
      </c>
      <c r="O43" s="50" t="s">
        <v>39</v>
      </c>
      <c r="P43" s="36">
        <v>42734</v>
      </c>
    </row>
    <row r="44" spans="1:16" s="51" customFormat="1" ht="24" x14ac:dyDescent="0.25">
      <c r="A44" s="7">
        <v>27</v>
      </c>
      <c r="B44" s="47" t="s">
        <v>97</v>
      </c>
      <c r="C44" s="47" t="s">
        <v>97</v>
      </c>
      <c r="D44" s="18" t="s">
        <v>98</v>
      </c>
      <c r="E44" s="48" t="s">
        <v>34</v>
      </c>
      <c r="F44" s="21">
        <v>876</v>
      </c>
      <c r="G44" s="21" t="s">
        <v>56</v>
      </c>
      <c r="H44" s="21">
        <v>1</v>
      </c>
      <c r="I44" s="21">
        <v>71136000000</v>
      </c>
      <c r="J44" s="21" t="s">
        <v>57</v>
      </c>
      <c r="K44" s="44">
        <f>1080000*1.18</f>
        <v>1274400</v>
      </c>
      <c r="L44" s="49">
        <v>42751</v>
      </c>
      <c r="M44" s="35">
        <v>43070</v>
      </c>
      <c r="N44" s="21" t="s">
        <v>38</v>
      </c>
      <c r="O44" s="50" t="s">
        <v>39</v>
      </c>
      <c r="P44" s="36">
        <v>42734</v>
      </c>
    </row>
    <row r="45" spans="1:16" s="51" customFormat="1" ht="36" x14ac:dyDescent="0.25">
      <c r="A45" s="7">
        <v>28</v>
      </c>
      <c r="B45" s="47" t="s">
        <v>97</v>
      </c>
      <c r="C45" s="47" t="s">
        <v>97</v>
      </c>
      <c r="D45" s="18" t="s">
        <v>99</v>
      </c>
      <c r="E45" s="48" t="s">
        <v>34</v>
      </c>
      <c r="F45" s="21">
        <v>876</v>
      </c>
      <c r="G45" s="21" t="s">
        <v>56</v>
      </c>
      <c r="H45" s="21">
        <v>1</v>
      </c>
      <c r="I45" s="21">
        <v>71136000000</v>
      </c>
      <c r="J45" s="21" t="s">
        <v>57</v>
      </c>
      <c r="K45" s="44">
        <f>1080000*1.18</f>
        <v>1274400</v>
      </c>
      <c r="L45" s="49">
        <v>42751</v>
      </c>
      <c r="M45" s="35">
        <v>43070</v>
      </c>
      <c r="N45" s="21" t="s">
        <v>38</v>
      </c>
      <c r="O45" s="50" t="s">
        <v>39</v>
      </c>
      <c r="P45" s="36">
        <v>42734</v>
      </c>
    </row>
    <row r="46" spans="1:16" s="23" customFormat="1" ht="24" x14ac:dyDescent="0.25">
      <c r="A46" s="7">
        <v>29</v>
      </c>
      <c r="B46" s="7" t="s">
        <v>100</v>
      </c>
      <c r="C46" s="10" t="s">
        <v>101</v>
      </c>
      <c r="D46" s="7" t="s">
        <v>102</v>
      </c>
      <c r="E46" s="39" t="s">
        <v>64</v>
      </c>
      <c r="F46" s="50">
        <v>876</v>
      </c>
      <c r="G46" s="7" t="s">
        <v>56</v>
      </c>
      <c r="H46" s="10">
        <v>1</v>
      </c>
      <c r="I46" s="10">
        <v>71136000000</v>
      </c>
      <c r="J46" s="21" t="s">
        <v>57</v>
      </c>
      <c r="K46" s="19">
        <v>699616.1</v>
      </c>
      <c r="L46" s="52">
        <v>42826</v>
      </c>
      <c r="M46" s="52">
        <v>43070</v>
      </c>
      <c r="N46" s="7" t="s">
        <v>65</v>
      </c>
      <c r="O46" s="50" t="s">
        <v>39</v>
      </c>
      <c r="P46" s="107">
        <v>42774</v>
      </c>
    </row>
    <row r="47" spans="1:16" s="23" customFormat="1" ht="24" x14ac:dyDescent="0.25">
      <c r="A47" s="7">
        <v>30</v>
      </c>
      <c r="B47" s="7" t="s">
        <v>100</v>
      </c>
      <c r="C47" s="10" t="s">
        <v>101</v>
      </c>
      <c r="D47" s="7" t="s">
        <v>103</v>
      </c>
      <c r="E47" s="39" t="s">
        <v>64</v>
      </c>
      <c r="F47" s="50">
        <v>876</v>
      </c>
      <c r="G47" s="7" t="s">
        <v>56</v>
      </c>
      <c r="H47" s="10">
        <v>1</v>
      </c>
      <c r="I47" s="10">
        <v>71136000000</v>
      </c>
      <c r="J47" s="21" t="s">
        <v>57</v>
      </c>
      <c r="K47" s="19">
        <v>579068.48</v>
      </c>
      <c r="L47" s="52">
        <v>42824</v>
      </c>
      <c r="M47" s="52">
        <v>43070</v>
      </c>
      <c r="N47" s="7" t="s">
        <v>65</v>
      </c>
      <c r="O47" s="50" t="s">
        <v>39</v>
      </c>
      <c r="P47" s="107">
        <v>42774</v>
      </c>
    </row>
    <row r="48" spans="1:16" s="23" customFormat="1" ht="24" x14ac:dyDescent="0.25">
      <c r="A48" s="7">
        <v>31</v>
      </c>
      <c r="B48" s="7" t="s">
        <v>100</v>
      </c>
      <c r="C48" s="10" t="s">
        <v>101</v>
      </c>
      <c r="D48" s="7" t="s">
        <v>104</v>
      </c>
      <c r="E48" s="39" t="s">
        <v>64</v>
      </c>
      <c r="F48" s="50">
        <v>876</v>
      </c>
      <c r="G48" s="7" t="s">
        <v>56</v>
      </c>
      <c r="H48" s="10">
        <v>1</v>
      </c>
      <c r="I48" s="10">
        <v>71136000000</v>
      </c>
      <c r="J48" s="21" t="s">
        <v>57</v>
      </c>
      <c r="K48" s="19">
        <v>589263.68000000005</v>
      </c>
      <c r="L48" s="52">
        <v>42824</v>
      </c>
      <c r="M48" s="52">
        <v>43070</v>
      </c>
      <c r="N48" s="7" t="s">
        <v>65</v>
      </c>
      <c r="O48" s="50" t="s">
        <v>39</v>
      </c>
      <c r="P48" s="107">
        <v>42774</v>
      </c>
    </row>
    <row r="49" spans="1:16" s="23" customFormat="1" ht="24" x14ac:dyDescent="0.25">
      <c r="A49" s="7">
        <v>32</v>
      </c>
      <c r="B49" s="7" t="s">
        <v>100</v>
      </c>
      <c r="C49" s="10" t="s">
        <v>101</v>
      </c>
      <c r="D49" s="7" t="s">
        <v>105</v>
      </c>
      <c r="E49" s="39" t="s">
        <v>64</v>
      </c>
      <c r="F49" s="50">
        <v>876</v>
      </c>
      <c r="G49" s="7" t="s">
        <v>56</v>
      </c>
      <c r="H49" s="10">
        <v>1</v>
      </c>
      <c r="I49" s="10">
        <v>71136000000</v>
      </c>
      <c r="J49" s="21" t="s">
        <v>57</v>
      </c>
      <c r="K49" s="19">
        <v>435598.18</v>
      </c>
      <c r="L49" s="52">
        <v>42829</v>
      </c>
      <c r="M49" s="52">
        <v>43070</v>
      </c>
      <c r="N49" s="7" t="s">
        <v>65</v>
      </c>
      <c r="O49" s="50" t="s">
        <v>39</v>
      </c>
      <c r="P49" s="107">
        <v>42775</v>
      </c>
    </row>
    <row r="50" spans="1:16" s="23" customFormat="1" ht="24" x14ac:dyDescent="0.25">
      <c r="A50" s="7">
        <v>33</v>
      </c>
      <c r="B50" s="7" t="s">
        <v>100</v>
      </c>
      <c r="C50" s="10" t="s">
        <v>101</v>
      </c>
      <c r="D50" s="7" t="s">
        <v>106</v>
      </c>
      <c r="E50" s="39" t="s">
        <v>64</v>
      </c>
      <c r="F50" s="50">
        <v>876</v>
      </c>
      <c r="G50" s="7" t="s">
        <v>56</v>
      </c>
      <c r="H50" s="10">
        <v>1</v>
      </c>
      <c r="I50" s="10">
        <v>71136000000</v>
      </c>
      <c r="J50" s="21" t="s">
        <v>57</v>
      </c>
      <c r="K50" s="19">
        <v>497038.42</v>
      </c>
      <c r="L50" s="52">
        <v>42824</v>
      </c>
      <c r="M50" s="52">
        <v>43070</v>
      </c>
      <c r="N50" s="7" t="s">
        <v>65</v>
      </c>
      <c r="O50" s="50" t="s">
        <v>39</v>
      </c>
      <c r="P50" s="107">
        <v>42775</v>
      </c>
    </row>
    <row r="51" spans="1:16" s="23" customFormat="1" ht="24" x14ac:dyDescent="0.25">
      <c r="A51" s="7">
        <v>34</v>
      </c>
      <c r="B51" s="7" t="s">
        <v>100</v>
      </c>
      <c r="C51" s="10" t="s">
        <v>101</v>
      </c>
      <c r="D51" s="7" t="s">
        <v>107</v>
      </c>
      <c r="E51" s="39" t="s">
        <v>64</v>
      </c>
      <c r="F51" s="50">
        <v>876</v>
      </c>
      <c r="G51" s="7" t="s">
        <v>56</v>
      </c>
      <c r="H51" s="10">
        <v>1</v>
      </c>
      <c r="I51" s="10">
        <v>71136000000</v>
      </c>
      <c r="J51" s="21" t="s">
        <v>57</v>
      </c>
      <c r="K51" s="19">
        <v>196897.16</v>
      </c>
      <c r="L51" s="52">
        <v>42830</v>
      </c>
      <c r="M51" s="52">
        <v>43070</v>
      </c>
      <c r="N51" s="7" t="s">
        <v>65</v>
      </c>
      <c r="O51" s="50" t="s">
        <v>39</v>
      </c>
      <c r="P51" s="107">
        <v>42775</v>
      </c>
    </row>
    <row r="52" spans="1:16" s="23" customFormat="1" ht="24" x14ac:dyDescent="0.25">
      <c r="A52" s="7">
        <v>35</v>
      </c>
      <c r="B52" s="7" t="s">
        <v>100</v>
      </c>
      <c r="C52" s="10" t="s">
        <v>101</v>
      </c>
      <c r="D52" s="59" t="s">
        <v>109</v>
      </c>
      <c r="E52" s="39" t="s">
        <v>64</v>
      </c>
      <c r="F52" s="50">
        <v>876</v>
      </c>
      <c r="G52" s="7" t="s">
        <v>56</v>
      </c>
      <c r="H52" s="10">
        <v>1</v>
      </c>
      <c r="I52" s="10">
        <v>71136000000</v>
      </c>
      <c r="J52" s="21" t="s">
        <v>57</v>
      </c>
      <c r="K52" s="140" t="s">
        <v>538</v>
      </c>
      <c r="L52" s="52"/>
      <c r="M52" s="52"/>
      <c r="N52" s="7"/>
      <c r="O52" s="50"/>
      <c r="P52" s="107">
        <v>42778</v>
      </c>
    </row>
    <row r="53" spans="1:16" s="23" customFormat="1" ht="24" x14ac:dyDescent="0.25">
      <c r="A53" s="7">
        <v>36</v>
      </c>
      <c r="B53" s="7" t="s">
        <v>100</v>
      </c>
      <c r="C53" s="10" t="s">
        <v>101</v>
      </c>
      <c r="D53" s="59" t="s">
        <v>110</v>
      </c>
      <c r="E53" s="39" t="s">
        <v>64</v>
      </c>
      <c r="F53" s="50">
        <v>876</v>
      </c>
      <c r="G53" s="7" t="s">
        <v>56</v>
      </c>
      <c r="H53" s="10">
        <v>1</v>
      </c>
      <c r="I53" s="10">
        <v>71136000000</v>
      </c>
      <c r="J53" s="21" t="s">
        <v>57</v>
      </c>
      <c r="K53" s="19">
        <v>879099.99999999988</v>
      </c>
      <c r="L53" s="52">
        <v>42830</v>
      </c>
      <c r="M53" s="52">
        <v>43070</v>
      </c>
      <c r="N53" s="7" t="s">
        <v>65</v>
      </c>
      <c r="O53" s="50" t="s">
        <v>39</v>
      </c>
      <c r="P53" s="107">
        <v>42778</v>
      </c>
    </row>
    <row r="54" spans="1:16" s="23" customFormat="1" ht="24" x14ac:dyDescent="0.25">
      <c r="A54" s="7">
        <v>37</v>
      </c>
      <c r="B54" s="7" t="s">
        <v>100</v>
      </c>
      <c r="C54" s="10" t="s">
        <v>101</v>
      </c>
      <c r="D54" s="59" t="s">
        <v>111</v>
      </c>
      <c r="E54" s="39" t="s">
        <v>64</v>
      </c>
      <c r="F54" s="50">
        <v>876</v>
      </c>
      <c r="G54" s="7" t="s">
        <v>56</v>
      </c>
      <c r="H54" s="10">
        <v>1</v>
      </c>
      <c r="I54" s="10">
        <v>71136000000</v>
      </c>
      <c r="J54" s="21" t="s">
        <v>57</v>
      </c>
      <c r="K54" s="19">
        <v>1616600</v>
      </c>
      <c r="L54" s="52">
        <v>42831</v>
      </c>
      <c r="M54" s="52">
        <v>43070</v>
      </c>
      <c r="N54" s="7" t="s">
        <v>65</v>
      </c>
      <c r="O54" s="50" t="s">
        <v>39</v>
      </c>
      <c r="P54" s="107">
        <v>42781</v>
      </c>
    </row>
    <row r="55" spans="1:16" s="23" customFormat="1" ht="24" x14ac:dyDescent="0.25">
      <c r="A55" s="7">
        <v>38</v>
      </c>
      <c r="B55" s="7" t="s">
        <v>100</v>
      </c>
      <c r="C55" s="10" t="s">
        <v>101</v>
      </c>
      <c r="D55" s="141" t="s">
        <v>112</v>
      </c>
      <c r="E55" s="39" t="s">
        <v>64</v>
      </c>
      <c r="F55" s="50">
        <v>876</v>
      </c>
      <c r="G55" s="7" t="s">
        <v>56</v>
      </c>
      <c r="H55" s="10">
        <v>1</v>
      </c>
      <c r="I55" s="10">
        <v>71136000000</v>
      </c>
      <c r="J55" s="21" t="s">
        <v>57</v>
      </c>
      <c r="K55" s="140" t="s">
        <v>538</v>
      </c>
      <c r="L55" s="52"/>
      <c r="M55" s="52"/>
      <c r="N55" s="7"/>
      <c r="O55" s="50"/>
      <c r="P55" s="107">
        <v>42781</v>
      </c>
    </row>
    <row r="56" spans="1:16" s="23" customFormat="1" ht="24" x14ac:dyDescent="0.25">
      <c r="A56" s="7">
        <v>39</v>
      </c>
      <c r="B56" s="7" t="s">
        <v>100</v>
      </c>
      <c r="C56" s="10" t="s">
        <v>101</v>
      </c>
      <c r="D56" s="7" t="s">
        <v>113</v>
      </c>
      <c r="E56" s="39" t="s">
        <v>64</v>
      </c>
      <c r="F56" s="50">
        <v>876</v>
      </c>
      <c r="G56" s="7" t="s">
        <v>56</v>
      </c>
      <c r="H56" s="10">
        <v>1</v>
      </c>
      <c r="I56" s="10">
        <v>71136000000</v>
      </c>
      <c r="J56" s="21" t="s">
        <v>57</v>
      </c>
      <c r="K56" s="117">
        <v>18398536.399999999</v>
      </c>
      <c r="L56" s="52">
        <v>42826</v>
      </c>
      <c r="M56" s="52">
        <v>43070</v>
      </c>
      <c r="N56" s="7" t="s">
        <v>65</v>
      </c>
      <c r="O56" s="50" t="s">
        <v>39</v>
      </c>
      <c r="P56" s="107">
        <v>42782</v>
      </c>
    </row>
    <row r="57" spans="1:16" s="23" customFormat="1" ht="24" x14ac:dyDescent="0.25">
      <c r="A57" s="7">
        <v>40</v>
      </c>
      <c r="B57" s="7" t="s">
        <v>100</v>
      </c>
      <c r="C57" s="10" t="s">
        <v>101</v>
      </c>
      <c r="D57" s="59" t="s">
        <v>114</v>
      </c>
      <c r="E57" s="39" t="s">
        <v>64</v>
      </c>
      <c r="F57" s="50">
        <v>876</v>
      </c>
      <c r="G57" s="7" t="s">
        <v>56</v>
      </c>
      <c r="H57" s="10">
        <v>1</v>
      </c>
      <c r="I57" s="10">
        <v>71136000000</v>
      </c>
      <c r="J57" s="21" t="s">
        <v>57</v>
      </c>
      <c r="K57" s="19">
        <v>4465792.6000000006</v>
      </c>
      <c r="L57" s="52">
        <v>42827</v>
      </c>
      <c r="M57" s="52">
        <v>43070</v>
      </c>
      <c r="N57" s="7" t="s">
        <v>65</v>
      </c>
      <c r="O57" s="50" t="s">
        <v>39</v>
      </c>
      <c r="P57" s="107">
        <v>42782</v>
      </c>
    </row>
    <row r="58" spans="1:16" s="23" customFormat="1" ht="24" x14ac:dyDescent="0.25">
      <c r="A58" s="7">
        <v>41</v>
      </c>
      <c r="B58" s="7" t="s">
        <v>100</v>
      </c>
      <c r="C58" s="10" t="s">
        <v>101</v>
      </c>
      <c r="D58" s="59" t="s">
        <v>115</v>
      </c>
      <c r="E58" s="39" t="s">
        <v>64</v>
      </c>
      <c r="F58" s="50">
        <v>876</v>
      </c>
      <c r="G58" s="7" t="s">
        <v>56</v>
      </c>
      <c r="H58" s="10">
        <v>1</v>
      </c>
      <c r="I58" s="10">
        <v>71136000000</v>
      </c>
      <c r="J58" s="21" t="s">
        <v>57</v>
      </c>
      <c r="K58" s="117">
        <v>11592414.399999999</v>
      </c>
      <c r="L58" s="52">
        <v>42827</v>
      </c>
      <c r="M58" s="52">
        <v>43070</v>
      </c>
      <c r="N58" s="7" t="s">
        <v>65</v>
      </c>
      <c r="O58" s="50" t="s">
        <v>39</v>
      </c>
      <c r="P58" s="107">
        <v>42783</v>
      </c>
    </row>
    <row r="59" spans="1:16" s="23" customFormat="1" ht="24" x14ac:dyDescent="0.25">
      <c r="A59" s="7">
        <v>42</v>
      </c>
      <c r="B59" s="7" t="s">
        <v>100</v>
      </c>
      <c r="C59" s="10" t="s">
        <v>101</v>
      </c>
      <c r="D59" s="31" t="s">
        <v>116</v>
      </c>
      <c r="E59" s="39" t="s">
        <v>64</v>
      </c>
      <c r="F59" s="50">
        <v>876</v>
      </c>
      <c r="G59" s="7" t="s">
        <v>56</v>
      </c>
      <c r="H59" s="10">
        <v>1</v>
      </c>
      <c r="I59" s="10">
        <v>71136000000</v>
      </c>
      <c r="J59" s="21" t="s">
        <v>57</v>
      </c>
      <c r="K59" s="19">
        <v>1498163.4000000001</v>
      </c>
      <c r="L59" s="52">
        <v>42827</v>
      </c>
      <c r="M59" s="52">
        <v>43070</v>
      </c>
      <c r="N59" s="7" t="s">
        <v>65</v>
      </c>
      <c r="O59" s="50" t="s">
        <v>39</v>
      </c>
      <c r="P59" s="107">
        <v>42783</v>
      </c>
    </row>
    <row r="60" spans="1:16" s="23" customFormat="1" ht="24" x14ac:dyDescent="0.25">
      <c r="A60" s="7">
        <v>43</v>
      </c>
      <c r="B60" s="7" t="s">
        <v>100</v>
      </c>
      <c r="C60" s="10" t="s">
        <v>101</v>
      </c>
      <c r="D60" s="31" t="s">
        <v>117</v>
      </c>
      <c r="E60" s="39" t="s">
        <v>64</v>
      </c>
      <c r="F60" s="50">
        <v>876</v>
      </c>
      <c r="G60" s="7" t="s">
        <v>56</v>
      </c>
      <c r="H60" s="10">
        <v>1</v>
      </c>
      <c r="I60" s="10">
        <v>71136000000</v>
      </c>
      <c r="J60" s="21" t="s">
        <v>57</v>
      </c>
      <c r="K60" s="19">
        <v>1498163.4000000001</v>
      </c>
      <c r="L60" s="52">
        <v>42827</v>
      </c>
      <c r="M60" s="52">
        <v>43070</v>
      </c>
      <c r="N60" s="7" t="s">
        <v>65</v>
      </c>
      <c r="O60" s="50" t="s">
        <v>39</v>
      </c>
      <c r="P60" s="107">
        <v>42784</v>
      </c>
    </row>
    <row r="61" spans="1:16" s="23" customFormat="1" ht="24" x14ac:dyDescent="0.25">
      <c r="A61" s="7">
        <v>44</v>
      </c>
      <c r="B61" s="7" t="s">
        <v>100</v>
      </c>
      <c r="C61" s="10" t="s">
        <v>101</v>
      </c>
      <c r="D61" s="7" t="s">
        <v>118</v>
      </c>
      <c r="E61" s="39" t="s">
        <v>64</v>
      </c>
      <c r="F61" s="50">
        <v>876</v>
      </c>
      <c r="G61" s="7" t="s">
        <v>56</v>
      </c>
      <c r="H61" s="10">
        <v>1</v>
      </c>
      <c r="I61" s="10">
        <v>71136000000</v>
      </c>
      <c r="J61" s="21" t="s">
        <v>57</v>
      </c>
      <c r="K61" s="19">
        <v>8575237</v>
      </c>
      <c r="L61" s="52">
        <v>42827</v>
      </c>
      <c r="M61" s="52">
        <v>43070</v>
      </c>
      <c r="N61" s="7" t="s">
        <v>65</v>
      </c>
      <c r="O61" s="50" t="s">
        <v>39</v>
      </c>
      <c r="P61" s="107">
        <v>42784</v>
      </c>
    </row>
    <row r="62" spans="1:16" s="23" customFormat="1" ht="24" x14ac:dyDescent="0.25">
      <c r="A62" s="7">
        <v>45</v>
      </c>
      <c r="B62" s="7" t="s">
        <v>100</v>
      </c>
      <c r="C62" s="10" t="s">
        <v>101</v>
      </c>
      <c r="D62" s="7" t="s">
        <v>119</v>
      </c>
      <c r="E62" s="39" t="s">
        <v>64</v>
      </c>
      <c r="F62" s="50">
        <v>876</v>
      </c>
      <c r="G62" s="7" t="s">
        <v>56</v>
      </c>
      <c r="H62" s="10">
        <v>1</v>
      </c>
      <c r="I62" s="10">
        <v>71136000000</v>
      </c>
      <c r="J62" s="21" t="s">
        <v>57</v>
      </c>
      <c r="K62" s="19">
        <v>12589266.600000001</v>
      </c>
      <c r="L62" s="52">
        <v>42828</v>
      </c>
      <c r="M62" s="52">
        <v>43070</v>
      </c>
      <c r="N62" s="7" t="s">
        <v>65</v>
      </c>
      <c r="O62" s="50" t="s">
        <v>39</v>
      </c>
      <c r="P62" s="107">
        <v>42785</v>
      </c>
    </row>
    <row r="63" spans="1:16" s="23" customFormat="1" ht="24" x14ac:dyDescent="0.25">
      <c r="A63" s="7">
        <v>46</v>
      </c>
      <c r="B63" s="7" t="s">
        <v>100</v>
      </c>
      <c r="C63" s="10" t="s">
        <v>101</v>
      </c>
      <c r="D63" s="7" t="s">
        <v>120</v>
      </c>
      <c r="E63" s="39" t="s">
        <v>64</v>
      </c>
      <c r="F63" s="50">
        <v>876</v>
      </c>
      <c r="G63" s="7" t="s">
        <v>56</v>
      </c>
      <c r="H63" s="10">
        <v>1</v>
      </c>
      <c r="I63" s="10">
        <v>71136000000</v>
      </c>
      <c r="J63" s="21" t="s">
        <v>57</v>
      </c>
      <c r="K63" s="19">
        <v>2709279.9999999995</v>
      </c>
      <c r="L63" s="52">
        <v>42829</v>
      </c>
      <c r="M63" s="52">
        <v>43070</v>
      </c>
      <c r="N63" s="7" t="s">
        <v>65</v>
      </c>
      <c r="O63" s="50" t="s">
        <v>39</v>
      </c>
      <c r="P63" s="107">
        <v>42785</v>
      </c>
    </row>
    <row r="64" spans="1:16" s="23" customFormat="1" ht="24" x14ac:dyDescent="0.25">
      <c r="A64" s="7">
        <v>47</v>
      </c>
      <c r="B64" s="7" t="s">
        <v>100</v>
      </c>
      <c r="C64" s="10" t="s">
        <v>101</v>
      </c>
      <c r="D64" s="31" t="s">
        <v>121</v>
      </c>
      <c r="E64" s="39" t="s">
        <v>64</v>
      </c>
      <c r="F64" s="50">
        <v>876</v>
      </c>
      <c r="G64" s="7" t="s">
        <v>56</v>
      </c>
      <c r="H64" s="10">
        <v>1</v>
      </c>
      <c r="I64" s="10">
        <v>71136000000</v>
      </c>
      <c r="J64" s="21" t="s">
        <v>57</v>
      </c>
      <c r="K64" s="19">
        <v>19295371.079999998</v>
      </c>
      <c r="L64" s="52">
        <v>42830</v>
      </c>
      <c r="M64" s="52">
        <v>43070</v>
      </c>
      <c r="N64" s="7" t="s">
        <v>65</v>
      </c>
      <c r="O64" s="50" t="s">
        <v>39</v>
      </c>
      <c r="P64" s="107">
        <v>42790</v>
      </c>
    </row>
    <row r="65" spans="1:16" s="23" customFormat="1" ht="24" x14ac:dyDescent="0.25">
      <c r="A65" s="7">
        <v>48</v>
      </c>
      <c r="B65" s="7" t="s">
        <v>100</v>
      </c>
      <c r="C65" s="10" t="s">
        <v>101</v>
      </c>
      <c r="D65" s="59" t="s">
        <v>122</v>
      </c>
      <c r="E65" s="39" t="s">
        <v>64</v>
      </c>
      <c r="F65" s="50">
        <v>876</v>
      </c>
      <c r="G65" s="7" t="s">
        <v>56</v>
      </c>
      <c r="H65" s="10">
        <v>1</v>
      </c>
      <c r="I65" s="10">
        <v>71136000000</v>
      </c>
      <c r="J65" s="21" t="s">
        <v>57</v>
      </c>
      <c r="K65" s="19">
        <v>9545019.9999999981</v>
      </c>
      <c r="L65" s="52">
        <v>42831</v>
      </c>
      <c r="M65" s="52">
        <v>43070</v>
      </c>
      <c r="N65" s="7" t="s">
        <v>65</v>
      </c>
      <c r="O65" s="50" t="s">
        <v>39</v>
      </c>
      <c r="P65" s="107">
        <v>42790</v>
      </c>
    </row>
    <row r="66" spans="1:16" s="23" customFormat="1" ht="24" x14ac:dyDescent="0.25">
      <c r="A66" s="7">
        <v>49</v>
      </c>
      <c r="B66" s="7" t="s">
        <v>100</v>
      </c>
      <c r="C66" s="10" t="s">
        <v>101</v>
      </c>
      <c r="D66" s="78" t="s">
        <v>123</v>
      </c>
      <c r="E66" s="39" t="s">
        <v>64</v>
      </c>
      <c r="F66" s="50">
        <v>876</v>
      </c>
      <c r="G66" s="7" t="s">
        <v>56</v>
      </c>
      <c r="H66" s="10">
        <v>1</v>
      </c>
      <c r="I66" s="10">
        <v>71136000000</v>
      </c>
      <c r="J66" s="21" t="s">
        <v>57</v>
      </c>
      <c r="K66" s="19">
        <v>1085930.3999999999</v>
      </c>
      <c r="L66" s="52">
        <v>42826</v>
      </c>
      <c r="M66" s="52">
        <v>43070</v>
      </c>
      <c r="N66" s="7" t="s">
        <v>65</v>
      </c>
      <c r="O66" s="50" t="s">
        <v>39</v>
      </c>
      <c r="P66" s="107">
        <v>42791</v>
      </c>
    </row>
    <row r="67" spans="1:16" s="23" customFormat="1" ht="24" x14ac:dyDescent="0.25">
      <c r="A67" s="7">
        <v>50</v>
      </c>
      <c r="B67" s="7" t="s">
        <v>100</v>
      </c>
      <c r="C67" s="10" t="s">
        <v>101</v>
      </c>
      <c r="D67" s="31" t="s">
        <v>124</v>
      </c>
      <c r="E67" s="39" t="s">
        <v>64</v>
      </c>
      <c r="F67" s="50">
        <v>876</v>
      </c>
      <c r="G67" s="7" t="s">
        <v>56</v>
      </c>
      <c r="H67" s="10">
        <v>1</v>
      </c>
      <c r="I67" s="10">
        <v>71136000000</v>
      </c>
      <c r="J67" s="21" t="s">
        <v>57</v>
      </c>
      <c r="K67" s="19">
        <v>2997884.4</v>
      </c>
      <c r="L67" s="52">
        <v>42828</v>
      </c>
      <c r="M67" s="52">
        <v>43070</v>
      </c>
      <c r="N67" s="7" t="s">
        <v>65</v>
      </c>
      <c r="O67" s="50" t="s">
        <v>39</v>
      </c>
      <c r="P67" s="107">
        <v>42791</v>
      </c>
    </row>
    <row r="68" spans="1:16" s="23" customFormat="1" ht="24" x14ac:dyDescent="0.25">
      <c r="A68" s="7">
        <v>51</v>
      </c>
      <c r="B68" s="7" t="s">
        <v>100</v>
      </c>
      <c r="C68" s="10" t="s">
        <v>101</v>
      </c>
      <c r="D68" s="7" t="s">
        <v>125</v>
      </c>
      <c r="E68" s="39" t="s">
        <v>64</v>
      </c>
      <c r="F68" s="50">
        <v>876</v>
      </c>
      <c r="G68" s="7" t="s">
        <v>56</v>
      </c>
      <c r="H68" s="10">
        <v>1</v>
      </c>
      <c r="I68" s="10">
        <v>71136000000</v>
      </c>
      <c r="J68" s="21" t="s">
        <v>57</v>
      </c>
      <c r="K68" s="19">
        <v>4603899.8</v>
      </c>
      <c r="L68" s="52">
        <v>42828</v>
      </c>
      <c r="M68" s="52">
        <v>43070</v>
      </c>
      <c r="N68" s="7" t="s">
        <v>65</v>
      </c>
      <c r="O68" s="50" t="s">
        <v>39</v>
      </c>
      <c r="P68" s="107">
        <v>42792</v>
      </c>
    </row>
    <row r="69" spans="1:16" s="23" customFormat="1" ht="24" x14ac:dyDescent="0.25">
      <c r="A69" s="7">
        <v>52</v>
      </c>
      <c r="B69" s="7" t="s">
        <v>100</v>
      </c>
      <c r="C69" s="10" t="s">
        <v>101</v>
      </c>
      <c r="D69" s="7" t="s">
        <v>126</v>
      </c>
      <c r="E69" s="39" t="s">
        <v>64</v>
      </c>
      <c r="F69" s="50">
        <v>876</v>
      </c>
      <c r="G69" s="7" t="s">
        <v>56</v>
      </c>
      <c r="H69" s="10">
        <v>1</v>
      </c>
      <c r="I69" s="10">
        <v>71136000000</v>
      </c>
      <c r="J69" s="21" t="s">
        <v>57</v>
      </c>
      <c r="K69" s="19">
        <v>19292917.399999999</v>
      </c>
      <c r="L69" s="52">
        <v>42828</v>
      </c>
      <c r="M69" s="52">
        <v>43070</v>
      </c>
      <c r="N69" s="7" t="s">
        <v>65</v>
      </c>
      <c r="O69" s="50" t="s">
        <v>39</v>
      </c>
      <c r="P69" s="107">
        <v>42792</v>
      </c>
    </row>
    <row r="70" spans="1:16" s="23" customFormat="1" ht="24" x14ac:dyDescent="0.25">
      <c r="A70" s="7">
        <v>53</v>
      </c>
      <c r="B70" s="31" t="s">
        <v>100</v>
      </c>
      <c r="C70" s="10" t="s">
        <v>101</v>
      </c>
      <c r="D70" s="31" t="s">
        <v>127</v>
      </c>
      <c r="E70" s="39" t="s">
        <v>64</v>
      </c>
      <c r="F70" s="50">
        <v>876</v>
      </c>
      <c r="G70" s="7" t="s">
        <v>56</v>
      </c>
      <c r="H70" s="10">
        <v>1</v>
      </c>
      <c r="I70" s="10">
        <v>71136000000</v>
      </c>
      <c r="J70" s="21" t="s">
        <v>57</v>
      </c>
      <c r="K70" s="118" t="s">
        <v>538</v>
      </c>
      <c r="L70" s="52"/>
      <c r="M70" s="52"/>
      <c r="N70" s="7"/>
      <c r="O70" s="50"/>
      <c r="P70" s="107">
        <v>42795</v>
      </c>
    </row>
    <row r="71" spans="1:16" s="23" customFormat="1" ht="24" x14ac:dyDescent="0.25">
      <c r="A71" s="7">
        <v>54</v>
      </c>
      <c r="B71" s="7" t="s">
        <v>100</v>
      </c>
      <c r="C71" s="10" t="s">
        <v>101</v>
      </c>
      <c r="D71" s="7" t="s">
        <v>128</v>
      </c>
      <c r="E71" s="39" t="s">
        <v>64</v>
      </c>
      <c r="F71" s="50">
        <v>876</v>
      </c>
      <c r="G71" s="7" t="s">
        <v>56</v>
      </c>
      <c r="H71" s="10">
        <v>1</v>
      </c>
      <c r="I71" s="10">
        <v>71136000000</v>
      </c>
      <c r="J71" s="21" t="s">
        <v>57</v>
      </c>
      <c r="K71" s="118" t="s">
        <v>538</v>
      </c>
      <c r="L71" s="52"/>
      <c r="M71" s="52"/>
      <c r="N71" s="7"/>
      <c r="O71" s="50"/>
      <c r="P71" s="107">
        <v>42795</v>
      </c>
    </row>
    <row r="72" spans="1:16" s="23" customFormat="1" ht="24" x14ac:dyDescent="0.25">
      <c r="A72" s="7">
        <v>55</v>
      </c>
      <c r="B72" s="7" t="s">
        <v>100</v>
      </c>
      <c r="C72" s="10" t="s">
        <v>101</v>
      </c>
      <c r="D72" s="7" t="s">
        <v>129</v>
      </c>
      <c r="E72" s="39" t="s">
        <v>64</v>
      </c>
      <c r="F72" s="50">
        <v>876</v>
      </c>
      <c r="G72" s="7" t="s">
        <v>56</v>
      </c>
      <c r="H72" s="10">
        <v>1</v>
      </c>
      <c r="I72" s="10">
        <v>71136000000</v>
      </c>
      <c r="J72" s="21" t="s">
        <v>57</v>
      </c>
      <c r="K72" s="118" t="s">
        <v>538</v>
      </c>
      <c r="L72" s="52"/>
      <c r="M72" s="52"/>
      <c r="N72" s="7"/>
      <c r="O72" s="50"/>
      <c r="P72" s="107">
        <v>42795</v>
      </c>
    </row>
    <row r="73" spans="1:16" s="23" customFormat="1" ht="24" x14ac:dyDescent="0.25">
      <c r="A73" s="7">
        <v>56</v>
      </c>
      <c r="B73" s="7" t="s">
        <v>100</v>
      </c>
      <c r="C73" s="10" t="s">
        <v>101</v>
      </c>
      <c r="D73" s="7" t="s">
        <v>130</v>
      </c>
      <c r="E73" s="39" t="s">
        <v>64</v>
      </c>
      <c r="F73" s="50">
        <v>876</v>
      </c>
      <c r="G73" s="7" t="s">
        <v>56</v>
      </c>
      <c r="H73" s="10">
        <v>1</v>
      </c>
      <c r="I73" s="10">
        <v>71136000000</v>
      </c>
      <c r="J73" s="21" t="s">
        <v>57</v>
      </c>
      <c r="K73" s="118" t="s">
        <v>538</v>
      </c>
      <c r="L73" s="52"/>
      <c r="M73" s="52"/>
      <c r="N73" s="7"/>
      <c r="O73" s="50"/>
      <c r="P73" s="107">
        <v>42796</v>
      </c>
    </row>
    <row r="74" spans="1:16" s="23" customFormat="1" ht="24" x14ac:dyDescent="0.25">
      <c r="A74" s="7">
        <v>57</v>
      </c>
      <c r="B74" s="7" t="s">
        <v>100</v>
      </c>
      <c r="C74" s="10" t="s">
        <v>101</v>
      </c>
      <c r="D74" s="7" t="s">
        <v>131</v>
      </c>
      <c r="E74" s="39" t="s">
        <v>64</v>
      </c>
      <c r="F74" s="50">
        <v>876</v>
      </c>
      <c r="G74" s="7" t="s">
        <v>56</v>
      </c>
      <c r="H74" s="10">
        <v>1</v>
      </c>
      <c r="I74" s="10">
        <v>71136000000</v>
      </c>
      <c r="J74" s="21" t="s">
        <v>57</v>
      </c>
      <c r="K74" s="118" t="s">
        <v>538</v>
      </c>
      <c r="L74" s="52"/>
      <c r="M74" s="52"/>
      <c r="N74" s="7"/>
      <c r="O74" s="50"/>
      <c r="P74" s="107">
        <v>42796</v>
      </c>
    </row>
    <row r="75" spans="1:16" s="23" customFormat="1" ht="24" x14ac:dyDescent="0.25">
      <c r="A75" s="7">
        <v>58</v>
      </c>
      <c r="B75" s="7" t="s">
        <v>100</v>
      </c>
      <c r="C75" s="10" t="s">
        <v>101</v>
      </c>
      <c r="D75" s="7" t="s">
        <v>132</v>
      </c>
      <c r="E75" s="39" t="s">
        <v>64</v>
      </c>
      <c r="F75" s="50">
        <v>876</v>
      </c>
      <c r="G75" s="7" t="s">
        <v>56</v>
      </c>
      <c r="H75" s="10">
        <v>1</v>
      </c>
      <c r="I75" s="10">
        <v>71136000000</v>
      </c>
      <c r="J75" s="21" t="s">
        <v>57</v>
      </c>
      <c r="K75" s="118" t="s">
        <v>538</v>
      </c>
      <c r="L75" s="52"/>
      <c r="M75" s="52"/>
      <c r="N75" s="7"/>
      <c r="O75" s="50"/>
      <c r="P75" s="107">
        <v>42796</v>
      </c>
    </row>
    <row r="76" spans="1:16" s="23" customFormat="1" ht="24" x14ac:dyDescent="0.25">
      <c r="A76" s="7">
        <v>59</v>
      </c>
      <c r="B76" s="7" t="s">
        <v>100</v>
      </c>
      <c r="C76" s="10" t="s">
        <v>101</v>
      </c>
      <c r="D76" s="7" t="s">
        <v>133</v>
      </c>
      <c r="E76" s="39" t="s">
        <v>64</v>
      </c>
      <c r="F76" s="50">
        <v>876</v>
      </c>
      <c r="G76" s="7" t="s">
        <v>56</v>
      </c>
      <c r="H76" s="10">
        <v>1</v>
      </c>
      <c r="I76" s="10">
        <v>71136000000</v>
      </c>
      <c r="J76" s="21" t="s">
        <v>57</v>
      </c>
      <c r="K76" s="118" t="s">
        <v>538</v>
      </c>
      <c r="L76" s="52"/>
      <c r="M76" s="52"/>
      <c r="N76" s="7"/>
      <c r="O76" s="50"/>
      <c r="P76" s="107">
        <v>42797</v>
      </c>
    </row>
    <row r="77" spans="1:16" s="23" customFormat="1" ht="24" x14ac:dyDescent="0.25">
      <c r="A77" s="7">
        <v>60</v>
      </c>
      <c r="B77" s="7" t="s">
        <v>100</v>
      </c>
      <c r="C77" s="10" t="s">
        <v>101</v>
      </c>
      <c r="D77" s="7" t="s">
        <v>134</v>
      </c>
      <c r="E77" s="39" t="s">
        <v>64</v>
      </c>
      <c r="F77" s="50">
        <v>876</v>
      </c>
      <c r="G77" s="7" t="s">
        <v>56</v>
      </c>
      <c r="H77" s="10">
        <v>1</v>
      </c>
      <c r="I77" s="10">
        <v>71136000000</v>
      </c>
      <c r="J77" s="21" t="s">
        <v>57</v>
      </c>
      <c r="K77" s="19">
        <v>319414.2</v>
      </c>
      <c r="L77" s="52">
        <v>42830</v>
      </c>
      <c r="M77" s="52">
        <v>43100</v>
      </c>
      <c r="N77" s="7" t="s">
        <v>65</v>
      </c>
      <c r="O77" s="50" t="s">
        <v>39</v>
      </c>
      <c r="P77" s="107">
        <v>42797</v>
      </c>
    </row>
    <row r="78" spans="1:16" s="23" customFormat="1" ht="24" x14ac:dyDescent="0.25">
      <c r="A78" s="7">
        <v>61</v>
      </c>
      <c r="B78" s="7" t="s">
        <v>100</v>
      </c>
      <c r="C78" s="10" t="s">
        <v>101</v>
      </c>
      <c r="D78" s="7" t="s">
        <v>135</v>
      </c>
      <c r="E78" s="39" t="s">
        <v>64</v>
      </c>
      <c r="F78" s="50">
        <v>876</v>
      </c>
      <c r="G78" s="7" t="s">
        <v>56</v>
      </c>
      <c r="H78" s="10">
        <v>1</v>
      </c>
      <c r="I78" s="10">
        <v>71136000000</v>
      </c>
      <c r="J78" s="21" t="s">
        <v>57</v>
      </c>
      <c r="K78" s="118" t="s">
        <v>538</v>
      </c>
      <c r="L78" s="52"/>
      <c r="M78" s="52"/>
      <c r="N78" s="7"/>
      <c r="O78" s="50"/>
      <c r="P78" s="107">
        <v>42797</v>
      </c>
    </row>
    <row r="79" spans="1:16" s="23" customFormat="1" ht="24" x14ac:dyDescent="0.25">
      <c r="A79" s="7">
        <v>62</v>
      </c>
      <c r="B79" s="7" t="s">
        <v>100</v>
      </c>
      <c r="C79" s="10" t="s">
        <v>101</v>
      </c>
      <c r="D79" s="7" t="s">
        <v>136</v>
      </c>
      <c r="E79" s="39" t="s">
        <v>64</v>
      </c>
      <c r="F79" s="50">
        <v>876</v>
      </c>
      <c r="G79" s="7" t="s">
        <v>56</v>
      </c>
      <c r="H79" s="10">
        <v>1</v>
      </c>
      <c r="I79" s="10">
        <v>71136000000</v>
      </c>
      <c r="J79" s="21" t="s">
        <v>57</v>
      </c>
      <c r="K79" s="118" t="s">
        <v>538</v>
      </c>
      <c r="L79" s="52"/>
      <c r="M79" s="52"/>
      <c r="N79" s="7"/>
      <c r="O79" s="50"/>
      <c r="P79" s="107">
        <v>42798</v>
      </c>
    </row>
    <row r="80" spans="1:16" s="23" customFormat="1" ht="24" x14ac:dyDescent="0.25">
      <c r="A80" s="7">
        <v>63</v>
      </c>
      <c r="B80" s="7" t="s">
        <v>100</v>
      </c>
      <c r="C80" s="10" t="s">
        <v>101</v>
      </c>
      <c r="D80" s="7" t="s">
        <v>137</v>
      </c>
      <c r="E80" s="39" t="s">
        <v>64</v>
      </c>
      <c r="F80" s="50">
        <v>876</v>
      </c>
      <c r="G80" s="7" t="s">
        <v>56</v>
      </c>
      <c r="H80" s="10">
        <v>1</v>
      </c>
      <c r="I80" s="10">
        <v>71136000000</v>
      </c>
      <c r="J80" s="21" t="s">
        <v>57</v>
      </c>
      <c r="K80" s="118" t="s">
        <v>538</v>
      </c>
      <c r="L80" s="52"/>
      <c r="M80" s="52"/>
      <c r="N80" s="7"/>
      <c r="O80" s="50"/>
      <c r="P80" s="107">
        <v>42798</v>
      </c>
    </row>
    <row r="81" spans="1:17" s="23" customFormat="1" ht="24" x14ac:dyDescent="0.25">
      <c r="A81" s="7">
        <v>64</v>
      </c>
      <c r="B81" s="7" t="s">
        <v>100</v>
      </c>
      <c r="C81" s="10" t="s">
        <v>101</v>
      </c>
      <c r="D81" s="31" t="s">
        <v>138</v>
      </c>
      <c r="E81" s="39" t="s">
        <v>64</v>
      </c>
      <c r="F81" s="50">
        <v>876</v>
      </c>
      <c r="G81" s="7" t="s">
        <v>56</v>
      </c>
      <c r="H81" s="10">
        <v>1</v>
      </c>
      <c r="I81" s="10">
        <v>71136000000</v>
      </c>
      <c r="J81" s="21" t="s">
        <v>57</v>
      </c>
      <c r="K81" s="118" t="s">
        <v>538</v>
      </c>
      <c r="L81" s="52"/>
      <c r="M81" s="52"/>
      <c r="N81" s="7"/>
      <c r="O81" s="50"/>
      <c r="P81" s="107">
        <v>42798</v>
      </c>
    </row>
    <row r="82" spans="1:17" s="23" customFormat="1" ht="24" x14ac:dyDescent="0.25">
      <c r="A82" s="7">
        <v>65</v>
      </c>
      <c r="B82" s="7" t="s">
        <v>100</v>
      </c>
      <c r="C82" s="10" t="s">
        <v>101</v>
      </c>
      <c r="D82" s="7" t="s">
        <v>139</v>
      </c>
      <c r="E82" s="39" t="s">
        <v>64</v>
      </c>
      <c r="F82" s="50">
        <v>876</v>
      </c>
      <c r="G82" s="7" t="s">
        <v>56</v>
      </c>
      <c r="H82" s="10">
        <v>1</v>
      </c>
      <c r="I82" s="10">
        <v>71136000000</v>
      </c>
      <c r="J82" s="21" t="s">
        <v>57</v>
      </c>
      <c r="K82" s="118" t="s">
        <v>538</v>
      </c>
      <c r="L82" s="52"/>
      <c r="M82" s="52"/>
      <c r="N82" s="7"/>
      <c r="O82" s="50"/>
      <c r="P82" s="107">
        <v>42803</v>
      </c>
    </row>
    <row r="83" spans="1:17" s="23" customFormat="1" ht="24" x14ac:dyDescent="0.25">
      <c r="A83" s="7">
        <v>66</v>
      </c>
      <c r="B83" s="7" t="s">
        <v>100</v>
      </c>
      <c r="C83" s="10" t="s">
        <v>101</v>
      </c>
      <c r="D83" s="7" t="s">
        <v>140</v>
      </c>
      <c r="E83" s="39" t="s">
        <v>64</v>
      </c>
      <c r="F83" s="50">
        <v>876</v>
      </c>
      <c r="G83" s="7" t="s">
        <v>56</v>
      </c>
      <c r="H83" s="10">
        <v>1</v>
      </c>
      <c r="I83" s="10">
        <v>71136000000</v>
      </c>
      <c r="J83" s="21" t="s">
        <v>57</v>
      </c>
      <c r="K83" s="118" t="s">
        <v>538</v>
      </c>
      <c r="L83" s="52"/>
      <c r="M83" s="52"/>
      <c r="N83" s="7"/>
      <c r="O83" s="50"/>
      <c r="P83" s="107">
        <v>42803</v>
      </c>
    </row>
    <row r="84" spans="1:17" s="23" customFormat="1" ht="36" x14ac:dyDescent="0.25">
      <c r="A84" s="7">
        <v>67</v>
      </c>
      <c r="B84" s="20" t="s">
        <v>141</v>
      </c>
      <c r="C84" s="20" t="s">
        <v>142</v>
      </c>
      <c r="D84" s="21" t="s">
        <v>143</v>
      </c>
      <c r="E84" s="39" t="s">
        <v>64</v>
      </c>
      <c r="F84" s="21">
        <v>876</v>
      </c>
      <c r="G84" s="21" t="s">
        <v>144</v>
      </c>
      <c r="H84" s="21" t="s">
        <v>64</v>
      </c>
      <c r="I84" s="10">
        <v>71136000000</v>
      </c>
      <c r="J84" s="6" t="s">
        <v>57</v>
      </c>
      <c r="K84" s="55">
        <v>708000</v>
      </c>
      <c r="L84" s="22">
        <v>42795</v>
      </c>
      <c r="M84" s="22">
        <v>43096</v>
      </c>
      <c r="N84" s="50" t="s">
        <v>70</v>
      </c>
      <c r="O84" s="21" t="s">
        <v>71</v>
      </c>
      <c r="P84" s="106">
        <v>42770</v>
      </c>
    </row>
    <row r="85" spans="1:17" s="23" customFormat="1" ht="24" x14ac:dyDescent="0.25">
      <c r="A85" s="7">
        <v>68</v>
      </c>
      <c r="B85" s="20" t="s">
        <v>141</v>
      </c>
      <c r="C85" s="20" t="s">
        <v>142</v>
      </c>
      <c r="D85" s="21" t="s">
        <v>145</v>
      </c>
      <c r="E85" s="39" t="s">
        <v>64</v>
      </c>
      <c r="F85" s="50">
        <v>876</v>
      </c>
      <c r="G85" s="7" t="s">
        <v>56</v>
      </c>
      <c r="H85" s="21">
        <v>1</v>
      </c>
      <c r="I85" s="10">
        <v>71136000000</v>
      </c>
      <c r="J85" s="6" t="s">
        <v>57</v>
      </c>
      <c r="K85" s="55">
        <v>200000</v>
      </c>
      <c r="L85" s="22">
        <v>42795</v>
      </c>
      <c r="M85" s="22">
        <v>43097</v>
      </c>
      <c r="N85" s="21" t="s">
        <v>65</v>
      </c>
      <c r="O85" s="21" t="s">
        <v>39</v>
      </c>
      <c r="P85" s="106">
        <v>42795</v>
      </c>
    </row>
    <row r="86" spans="1:17" s="23" customFormat="1" ht="24.75" customHeight="1" x14ac:dyDescent="0.25">
      <c r="A86" s="7">
        <v>69</v>
      </c>
      <c r="B86" s="20" t="s">
        <v>141</v>
      </c>
      <c r="C86" s="20" t="s">
        <v>142</v>
      </c>
      <c r="D86" s="21" t="s">
        <v>467</v>
      </c>
      <c r="E86" s="39" t="s">
        <v>64</v>
      </c>
      <c r="F86" s="21">
        <v>796</v>
      </c>
      <c r="G86" s="21" t="s">
        <v>144</v>
      </c>
      <c r="H86" s="21">
        <v>27</v>
      </c>
      <c r="I86" s="10">
        <v>71136000000</v>
      </c>
      <c r="J86" s="6" t="s">
        <v>57</v>
      </c>
      <c r="K86" s="55">
        <v>1484000</v>
      </c>
      <c r="L86" s="22">
        <v>42796</v>
      </c>
      <c r="M86" s="22">
        <v>42855</v>
      </c>
      <c r="N86" s="50" t="s">
        <v>70</v>
      </c>
      <c r="O86" s="21" t="s">
        <v>71</v>
      </c>
      <c r="P86" s="106">
        <v>42767</v>
      </c>
    </row>
    <row r="87" spans="1:17" s="23" customFormat="1" ht="24" x14ac:dyDescent="0.25">
      <c r="A87" s="7">
        <v>70</v>
      </c>
      <c r="B87" s="20" t="s">
        <v>147</v>
      </c>
      <c r="C87" s="20" t="s">
        <v>148</v>
      </c>
      <c r="D87" s="79" t="s">
        <v>149</v>
      </c>
      <c r="E87" s="39" t="s">
        <v>34</v>
      </c>
      <c r="F87" s="21">
        <v>876</v>
      </c>
      <c r="G87" s="21" t="s">
        <v>56</v>
      </c>
      <c r="H87" s="21">
        <v>1</v>
      </c>
      <c r="I87" s="10">
        <v>71136000000</v>
      </c>
      <c r="J87" s="6" t="s">
        <v>57</v>
      </c>
      <c r="K87" s="55">
        <v>118000</v>
      </c>
      <c r="L87" s="22">
        <v>42811</v>
      </c>
      <c r="M87" s="22">
        <v>42996</v>
      </c>
      <c r="N87" s="21" t="s">
        <v>58</v>
      </c>
      <c r="O87" s="21" t="s">
        <v>39</v>
      </c>
      <c r="P87" s="106">
        <v>42797</v>
      </c>
    </row>
    <row r="88" spans="1:17" s="23" customFormat="1" ht="24" x14ac:dyDescent="0.25">
      <c r="A88" s="7">
        <v>71</v>
      </c>
      <c r="B88" s="21" t="s">
        <v>468</v>
      </c>
      <c r="C88" s="21" t="s">
        <v>469</v>
      </c>
      <c r="D88" s="80" t="s">
        <v>152</v>
      </c>
      <c r="E88" s="39" t="s">
        <v>64</v>
      </c>
      <c r="F88" s="21">
        <v>876</v>
      </c>
      <c r="G88" s="21" t="s">
        <v>56</v>
      </c>
      <c r="H88" s="21">
        <v>1</v>
      </c>
      <c r="I88" s="10">
        <v>71136000000</v>
      </c>
      <c r="J88" s="6" t="s">
        <v>57</v>
      </c>
      <c r="K88" s="55">
        <v>1500000</v>
      </c>
      <c r="L88" s="22">
        <v>42811</v>
      </c>
      <c r="M88" s="22">
        <v>42965</v>
      </c>
      <c r="N88" s="21" t="s">
        <v>65</v>
      </c>
      <c r="O88" s="21" t="s">
        <v>39</v>
      </c>
      <c r="P88" s="106">
        <v>42797</v>
      </c>
    </row>
    <row r="89" spans="1:17" s="23" customFormat="1" ht="24" x14ac:dyDescent="0.25">
      <c r="A89" s="7">
        <v>72</v>
      </c>
      <c r="B89" s="15" t="s">
        <v>154</v>
      </c>
      <c r="C89" s="15" t="s">
        <v>154</v>
      </c>
      <c r="D89" s="9" t="s">
        <v>153</v>
      </c>
      <c r="E89" s="18" t="s">
        <v>34</v>
      </c>
      <c r="F89" s="11">
        <v>876</v>
      </c>
      <c r="G89" s="11" t="s">
        <v>56</v>
      </c>
      <c r="H89" s="10">
        <v>1</v>
      </c>
      <c r="I89" s="21">
        <v>71136000000</v>
      </c>
      <c r="J89" s="7" t="s">
        <v>57</v>
      </c>
      <c r="K89" s="81">
        <v>4602000</v>
      </c>
      <c r="L89" s="34">
        <v>42826</v>
      </c>
      <c r="M89" s="82">
        <v>43009</v>
      </c>
      <c r="N89" s="7" t="s">
        <v>65</v>
      </c>
      <c r="O89" s="21" t="s">
        <v>39</v>
      </c>
      <c r="P89" s="36">
        <v>42800</v>
      </c>
    </row>
    <row r="90" spans="1:17" s="23" customFormat="1" ht="24" x14ac:dyDescent="0.25">
      <c r="A90" s="7">
        <v>73</v>
      </c>
      <c r="B90" s="33" t="s">
        <v>154</v>
      </c>
      <c r="C90" s="33" t="s">
        <v>154</v>
      </c>
      <c r="D90" s="33" t="s">
        <v>155</v>
      </c>
      <c r="E90" s="7" t="s">
        <v>64</v>
      </c>
      <c r="F90" s="11">
        <v>876</v>
      </c>
      <c r="G90" s="11" t="s">
        <v>56</v>
      </c>
      <c r="H90" s="21">
        <v>1</v>
      </c>
      <c r="I90" s="21">
        <v>71136000000</v>
      </c>
      <c r="J90" s="7" t="s">
        <v>57</v>
      </c>
      <c r="K90" s="81">
        <v>1652000</v>
      </c>
      <c r="L90" s="34">
        <v>42821</v>
      </c>
      <c r="M90" s="35">
        <v>43069</v>
      </c>
      <c r="N90" s="7" t="s">
        <v>65</v>
      </c>
      <c r="O90" s="21" t="s">
        <v>39</v>
      </c>
      <c r="P90" s="36">
        <v>42800</v>
      </c>
    </row>
    <row r="91" spans="1:17" s="23" customFormat="1" ht="24" x14ac:dyDescent="0.25">
      <c r="A91" s="7">
        <v>74</v>
      </c>
      <c r="B91" s="33" t="s">
        <v>154</v>
      </c>
      <c r="C91" s="33" t="s">
        <v>154</v>
      </c>
      <c r="D91" s="193" t="s">
        <v>156</v>
      </c>
      <c r="E91" s="7" t="s">
        <v>64</v>
      </c>
      <c r="F91" s="11">
        <v>876</v>
      </c>
      <c r="G91" s="11" t="s">
        <v>56</v>
      </c>
      <c r="H91" s="21">
        <v>1</v>
      </c>
      <c r="I91" s="21">
        <v>71136000000</v>
      </c>
      <c r="J91" s="7" t="s">
        <v>57</v>
      </c>
      <c r="K91" s="81">
        <v>4105220</v>
      </c>
      <c r="L91" s="34">
        <v>42821</v>
      </c>
      <c r="M91" s="35">
        <v>42977</v>
      </c>
      <c r="N91" s="21" t="s">
        <v>58</v>
      </c>
      <c r="O91" s="21" t="s">
        <v>39</v>
      </c>
      <c r="P91" s="36" t="s">
        <v>531</v>
      </c>
    </row>
    <row r="92" spans="1:17" s="23" customFormat="1" ht="51" customHeight="1" x14ac:dyDescent="0.25">
      <c r="A92" s="7">
        <v>75</v>
      </c>
      <c r="B92" s="33" t="s">
        <v>157</v>
      </c>
      <c r="C92" s="33" t="s">
        <v>157</v>
      </c>
      <c r="D92" s="193" t="s">
        <v>158</v>
      </c>
      <c r="E92" s="7" t="s">
        <v>64</v>
      </c>
      <c r="F92" s="11">
        <v>876</v>
      </c>
      <c r="G92" s="11" t="s">
        <v>56</v>
      </c>
      <c r="H92" s="21">
        <v>1</v>
      </c>
      <c r="I92" s="21">
        <v>71136000000</v>
      </c>
      <c r="J92" s="7" t="s">
        <v>57</v>
      </c>
      <c r="K92" s="81">
        <v>1667888.7</v>
      </c>
      <c r="L92" s="34">
        <v>42829</v>
      </c>
      <c r="M92" s="35">
        <v>43008</v>
      </c>
      <c r="N92" s="21" t="s">
        <v>65</v>
      </c>
      <c r="O92" s="21" t="s">
        <v>39</v>
      </c>
      <c r="P92" s="36">
        <v>42797</v>
      </c>
    </row>
    <row r="93" spans="1:17" s="23" customFormat="1" ht="24" x14ac:dyDescent="0.25">
      <c r="A93" s="7">
        <v>76</v>
      </c>
      <c r="B93" s="33" t="s">
        <v>470</v>
      </c>
      <c r="C93" s="33" t="s">
        <v>470</v>
      </c>
      <c r="D93" s="31" t="s">
        <v>159</v>
      </c>
      <c r="E93" s="7" t="s">
        <v>64</v>
      </c>
      <c r="F93" s="11">
        <v>876</v>
      </c>
      <c r="G93" s="11" t="s">
        <v>56</v>
      </c>
      <c r="H93" s="21">
        <v>1</v>
      </c>
      <c r="I93" s="21">
        <v>71136000000</v>
      </c>
      <c r="J93" s="7" t="s">
        <v>57</v>
      </c>
      <c r="K93" s="42">
        <v>4838000</v>
      </c>
      <c r="L93" s="34">
        <v>42821</v>
      </c>
      <c r="M93" s="35">
        <v>42979</v>
      </c>
      <c r="N93" s="21" t="s">
        <v>65</v>
      </c>
      <c r="O93" s="21" t="s">
        <v>39</v>
      </c>
      <c r="P93" s="36">
        <v>42800</v>
      </c>
    </row>
    <row r="94" spans="1:17" s="23" customFormat="1" ht="36" x14ac:dyDescent="0.25">
      <c r="A94" s="168">
        <v>77</v>
      </c>
      <c r="B94" s="169" t="s">
        <v>82</v>
      </c>
      <c r="C94" s="169" t="s">
        <v>82</v>
      </c>
      <c r="D94" s="115" t="s">
        <v>561</v>
      </c>
      <c r="E94" s="150" t="s">
        <v>64</v>
      </c>
      <c r="F94" s="115">
        <v>876</v>
      </c>
      <c r="G94" s="170" t="s">
        <v>56</v>
      </c>
      <c r="H94" s="171">
        <v>1</v>
      </c>
      <c r="I94" s="115">
        <v>71136000000</v>
      </c>
      <c r="J94" s="150" t="s">
        <v>57</v>
      </c>
      <c r="K94" s="172">
        <v>2361133</v>
      </c>
      <c r="L94" s="173">
        <v>42795</v>
      </c>
      <c r="M94" s="174">
        <v>42948</v>
      </c>
      <c r="N94" s="115" t="s">
        <v>65</v>
      </c>
      <c r="O94" s="115" t="s">
        <v>39</v>
      </c>
      <c r="P94" s="175"/>
      <c r="Q94" s="175"/>
    </row>
    <row r="95" spans="1:17" ht="24" x14ac:dyDescent="0.2">
      <c r="A95" s="7">
        <v>78</v>
      </c>
      <c r="B95" s="33" t="s">
        <v>160</v>
      </c>
      <c r="C95" s="33" t="s">
        <v>161</v>
      </c>
      <c r="D95" s="83" t="s">
        <v>471</v>
      </c>
      <c r="E95" s="7" t="s">
        <v>64</v>
      </c>
      <c r="F95" s="21">
        <v>876</v>
      </c>
      <c r="G95" s="11" t="s">
        <v>56</v>
      </c>
      <c r="H95" s="21">
        <v>1</v>
      </c>
      <c r="I95" s="21">
        <v>71136000000</v>
      </c>
      <c r="J95" s="7" t="s">
        <v>57</v>
      </c>
      <c r="K95" s="42">
        <v>1239000</v>
      </c>
      <c r="L95" s="34">
        <v>42821</v>
      </c>
      <c r="M95" s="35">
        <v>43009</v>
      </c>
      <c r="N95" s="21" t="s">
        <v>65</v>
      </c>
      <c r="O95" s="21" t="s">
        <v>39</v>
      </c>
      <c r="P95" s="36">
        <v>42800</v>
      </c>
    </row>
    <row r="96" spans="1:17" s="51" customFormat="1" ht="46.5" customHeight="1" x14ac:dyDescent="0.25">
      <c r="A96" s="7">
        <v>79</v>
      </c>
      <c r="B96" s="84" t="s">
        <v>82</v>
      </c>
      <c r="C96" s="84" t="s">
        <v>82</v>
      </c>
      <c r="D96" s="85" t="s">
        <v>472</v>
      </c>
      <c r="E96" s="7" t="s">
        <v>64</v>
      </c>
      <c r="F96" s="86">
        <v>876</v>
      </c>
      <c r="G96" s="11" t="s">
        <v>56</v>
      </c>
      <c r="H96" s="87">
        <v>1</v>
      </c>
      <c r="I96" s="21">
        <v>71136000000</v>
      </c>
      <c r="J96" s="7" t="s">
        <v>57</v>
      </c>
      <c r="K96" s="88">
        <v>324000</v>
      </c>
      <c r="L96" s="34">
        <v>42821</v>
      </c>
      <c r="M96" s="35">
        <v>42962</v>
      </c>
      <c r="N96" s="21" t="s">
        <v>65</v>
      </c>
      <c r="O96" s="21" t="s">
        <v>39</v>
      </c>
      <c r="P96" s="36">
        <v>42800</v>
      </c>
    </row>
    <row r="97" spans="1:16" s="89" customFormat="1" ht="24" x14ac:dyDescent="0.25">
      <c r="A97" s="7">
        <v>80</v>
      </c>
      <c r="B97" s="21" t="s">
        <v>86</v>
      </c>
      <c r="C97" s="21" t="s">
        <v>86</v>
      </c>
      <c r="D97" s="21" t="s">
        <v>163</v>
      </c>
      <c r="E97" s="21" t="s">
        <v>64</v>
      </c>
      <c r="F97" s="21">
        <v>876</v>
      </c>
      <c r="G97" s="21" t="s">
        <v>56</v>
      </c>
      <c r="H97" s="21">
        <v>1</v>
      </c>
      <c r="I97" s="21">
        <v>71136000000</v>
      </c>
      <c r="J97" s="21" t="s">
        <v>57</v>
      </c>
      <c r="K97" s="67">
        <v>866327.68</v>
      </c>
      <c r="L97" s="34">
        <v>42829</v>
      </c>
      <c r="M97" s="34">
        <v>43100</v>
      </c>
      <c r="N97" s="7" t="s">
        <v>65</v>
      </c>
      <c r="O97" s="21" t="s">
        <v>39</v>
      </c>
      <c r="P97" s="36">
        <v>42794</v>
      </c>
    </row>
    <row r="98" spans="1:16" s="23" customFormat="1" ht="24" x14ac:dyDescent="0.25">
      <c r="A98" s="7">
        <v>81</v>
      </c>
      <c r="B98" s="21" t="s">
        <v>164</v>
      </c>
      <c r="C98" s="50" t="s">
        <v>473</v>
      </c>
      <c r="D98" s="7" t="s">
        <v>165</v>
      </c>
      <c r="E98" s="39" t="s">
        <v>64</v>
      </c>
      <c r="F98" s="21">
        <v>876</v>
      </c>
      <c r="G98" s="21" t="s">
        <v>56</v>
      </c>
      <c r="H98" s="21">
        <v>1</v>
      </c>
      <c r="I98" s="21">
        <v>71136000000</v>
      </c>
      <c r="J98" s="21" t="s">
        <v>57</v>
      </c>
      <c r="K98" s="44">
        <v>236000</v>
      </c>
      <c r="L98" s="45">
        <v>42795</v>
      </c>
      <c r="M98" s="46">
        <v>43100</v>
      </c>
      <c r="N98" s="21" t="s">
        <v>65</v>
      </c>
      <c r="O98" s="33" t="s">
        <v>71</v>
      </c>
      <c r="P98" s="108">
        <v>42781</v>
      </c>
    </row>
    <row r="99" spans="1:16" s="23" customFormat="1" ht="27" customHeight="1" x14ac:dyDescent="0.25">
      <c r="A99" s="7">
        <v>82</v>
      </c>
      <c r="B99" s="57" t="s">
        <v>166</v>
      </c>
      <c r="C99" s="50" t="s">
        <v>474</v>
      </c>
      <c r="D99" s="7" t="s">
        <v>167</v>
      </c>
      <c r="E99" s="39" t="s">
        <v>64</v>
      </c>
      <c r="F99" s="39">
        <v>796</v>
      </c>
      <c r="G99" s="193" t="s">
        <v>69</v>
      </c>
      <c r="H99" s="193">
        <v>1</v>
      </c>
      <c r="I99" s="193">
        <v>71136000000</v>
      </c>
      <c r="J99" s="193" t="s">
        <v>57</v>
      </c>
      <c r="K99" s="44">
        <v>645460</v>
      </c>
      <c r="L99" s="45">
        <v>42795</v>
      </c>
      <c r="M99" s="46">
        <v>43100</v>
      </c>
      <c r="N99" s="21" t="s">
        <v>70</v>
      </c>
      <c r="O99" s="50" t="s">
        <v>71</v>
      </c>
      <c r="P99" s="108">
        <v>42781</v>
      </c>
    </row>
    <row r="100" spans="1:16" s="23" customFormat="1" ht="12" x14ac:dyDescent="0.25">
      <c r="A100" s="7"/>
      <c r="B100" s="7"/>
      <c r="C100" s="10"/>
      <c r="D100" s="165" t="s">
        <v>168</v>
      </c>
      <c r="E100" s="7"/>
      <c r="F100" s="11"/>
      <c r="G100" s="11"/>
      <c r="H100" s="10"/>
      <c r="I100" s="10"/>
      <c r="J100" s="7"/>
      <c r="K100" s="7"/>
      <c r="L100" s="6"/>
      <c r="M100" s="6"/>
      <c r="N100" s="7"/>
      <c r="O100" s="7"/>
      <c r="P100" s="106"/>
    </row>
    <row r="101" spans="1:16" s="23" customFormat="1" ht="24" x14ac:dyDescent="0.25">
      <c r="A101" s="58" t="s">
        <v>169</v>
      </c>
      <c r="B101" s="7" t="s">
        <v>100</v>
      </c>
      <c r="C101" s="10" t="s">
        <v>100</v>
      </c>
      <c r="D101" s="59" t="s">
        <v>170</v>
      </c>
      <c r="E101" s="21" t="s">
        <v>64</v>
      </c>
      <c r="F101" s="50">
        <v>876</v>
      </c>
      <c r="G101" s="7" t="s">
        <v>56</v>
      </c>
      <c r="H101" s="10">
        <v>1</v>
      </c>
      <c r="I101" s="10">
        <v>71136000000</v>
      </c>
      <c r="J101" s="193" t="s">
        <v>57</v>
      </c>
      <c r="K101" s="19">
        <v>2088600</v>
      </c>
      <c r="L101" s="52">
        <v>42826</v>
      </c>
      <c r="M101" s="52">
        <v>43070</v>
      </c>
      <c r="N101" s="7" t="s">
        <v>65</v>
      </c>
      <c r="O101" s="50" t="s">
        <v>39</v>
      </c>
      <c r="P101" s="107">
        <v>42805</v>
      </c>
    </row>
    <row r="102" spans="1:16" s="23" customFormat="1" ht="24" x14ac:dyDescent="0.25">
      <c r="A102" s="58" t="s">
        <v>171</v>
      </c>
      <c r="B102" s="7" t="s">
        <v>100</v>
      </c>
      <c r="C102" s="10" t="s">
        <v>100</v>
      </c>
      <c r="D102" s="59" t="s">
        <v>172</v>
      </c>
      <c r="E102" s="21" t="s">
        <v>64</v>
      </c>
      <c r="F102" s="50">
        <v>876</v>
      </c>
      <c r="G102" s="7" t="s">
        <v>56</v>
      </c>
      <c r="H102" s="10">
        <v>1</v>
      </c>
      <c r="I102" s="10">
        <v>71136000000</v>
      </c>
      <c r="J102" s="193" t="s">
        <v>57</v>
      </c>
      <c r="K102" s="19">
        <v>20650000</v>
      </c>
      <c r="L102" s="52">
        <v>42857</v>
      </c>
      <c r="M102" s="52">
        <v>43070</v>
      </c>
      <c r="N102" s="7" t="s">
        <v>65</v>
      </c>
      <c r="O102" s="50" t="s">
        <v>39</v>
      </c>
      <c r="P102" s="107">
        <v>42808</v>
      </c>
    </row>
    <row r="103" spans="1:16" s="23" customFormat="1" ht="24" x14ac:dyDescent="0.25">
      <c r="A103" s="58" t="s">
        <v>173</v>
      </c>
      <c r="B103" s="7" t="s">
        <v>100</v>
      </c>
      <c r="C103" s="10" t="s">
        <v>100</v>
      </c>
      <c r="D103" s="59" t="s">
        <v>174</v>
      </c>
      <c r="E103" s="21" t="s">
        <v>64</v>
      </c>
      <c r="F103" s="50">
        <v>876</v>
      </c>
      <c r="G103" s="7" t="s">
        <v>56</v>
      </c>
      <c r="H103" s="10">
        <v>1</v>
      </c>
      <c r="I103" s="10">
        <v>71136000000</v>
      </c>
      <c r="J103" s="193" t="s">
        <v>57</v>
      </c>
      <c r="K103" s="19">
        <v>1652000</v>
      </c>
      <c r="L103" s="52">
        <v>42857</v>
      </c>
      <c r="M103" s="52">
        <v>43070</v>
      </c>
      <c r="N103" s="7" t="s">
        <v>65</v>
      </c>
      <c r="O103" s="50" t="s">
        <v>39</v>
      </c>
      <c r="P103" s="107">
        <v>42808</v>
      </c>
    </row>
    <row r="104" spans="1:16" s="23" customFormat="1" ht="24" x14ac:dyDescent="0.25">
      <c r="A104" s="58" t="s">
        <v>175</v>
      </c>
      <c r="B104" s="7" t="s">
        <v>100</v>
      </c>
      <c r="C104" s="10" t="s">
        <v>100</v>
      </c>
      <c r="D104" s="59" t="s">
        <v>176</v>
      </c>
      <c r="E104" s="21" t="s">
        <v>64</v>
      </c>
      <c r="F104" s="50">
        <v>876</v>
      </c>
      <c r="G104" s="7" t="s">
        <v>56</v>
      </c>
      <c r="H104" s="10">
        <v>1</v>
      </c>
      <c r="I104" s="10">
        <v>71136000000</v>
      </c>
      <c r="J104" s="193" t="s">
        <v>57</v>
      </c>
      <c r="K104" s="19">
        <v>1841378.2</v>
      </c>
      <c r="L104" s="52">
        <v>42857</v>
      </c>
      <c r="M104" s="52">
        <v>43070</v>
      </c>
      <c r="N104" s="7" t="s">
        <v>65</v>
      </c>
      <c r="O104" s="50" t="s">
        <v>39</v>
      </c>
      <c r="P104" s="107">
        <v>42809</v>
      </c>
    </row>
    <row r="105" spans="1:16" s="23" customFormat="1" ht="24" x14ac:dyDescent="0.25">
      <c r="A105" s="58" t="s">
        <v>178</v>
      </c>
      <c r="B105" s="7" t="s">
        <v>100</v>
      </c>
      <c r="C105" s="10" t="s">
        <v>100</v>
      </c>
      <c r="D105" s="59" t="s">
        <v>179</v>
      </c>
      <c r="E105" s="21" t="s">
        <v>64</v>
      </c>
      <c r="F105" s="50">
        <v>876</v>
      </c>
      <c r="G105" s="7" t="s">
        <v>56</v>
      </c>
      <c r="H105" s="10">
        <v>1</v>
      </c>
      <c r="I105" s="10">
        <v>71136000000</v>
      </c>
      <c r="J105" s="193" t="s">
        <v>57</v>
      </c>
      <c r="K105" s="19">
        <v>3304000</v>
      </c>
      <c r="L105" s="52">
        <v>42857</v>
      </c>
      <c r="M105" s="52">
        <v>43070</v>
      </c>
      <c r="N105" s="7" t="s">
        <v>65</v>
      </c>
      <c r="O105" s="50" t="s">
        <v>39</v>
      </c>
      <c r="P105" s="107">
        <v>42809</v>
      </c>
    </row>
    <row r="106" spans="1:16" s="23" customFormat="1" ht="24" x14ac:dyDescent="0.25">
      <c r="A106" s="58" t="s">
        <v>180</v>
      </c>
      <c r="B106" s="7" t="s">
        <v>100</v>
      </c>
      <c r="C106" s="10" t="s">
        <v>100</v>
      </c>
      <c r="D106" s="59" t="s">
        <v>181</v>
      </c>
      <c r="E106" s="21" t="s">
        <v>64</v>
      </c>
      <c r="F106" s="50">
        <v>876</v>
      </c>
      <c r="G106" s="7" t="s">
        <v>56</v>
      </c>
      <c r="H106" s="10">
        <v>1</v>
      </c>
      <c r="I106" s="10">
        <v>71136000000</v>
      </c>
      <c r="J106" s="193" t="s">
        <v>57</v>
      </c>
      <c r="K106" s="90">
        <v>20964647</v>
      </c>
      <c r="L106" s="52">
        <v>42856</v>
      </c>
      <c r="M106" s="52">
        <v>43070</v>
      </c>
      <c r="N106" s="7" t="s">
        <v>65</v>
      </c>
      <c r="O106" s="50" t="s">
        <v>39</v>
      </c>
      <c r="P106" s="107">
        <v>42810</v>
      </c>
    </row>
    <row r="107" spans="1:16" s="23" customFormat="1" ht="24" x14ac:dyDescent="0.25">
      <c r="A107" s="58" t="s">
        <v>182</v>
      </c>
      <c r="B107" s="7" t="s">
        <v>100</v>
      </c>
      <c r="C107" s="10" t="s">
        <v>100</v>
      </c>
      <c r="D107" s="59" t="s">
        <v>183</v>
      </c>
      <c r="E107" s="21" t="s">
        <v>64</v>
      </c>
      <c r="F107" s="50">
        <v>876</v>
      </c>
      <c r="G107" s="7" t="s">
        <v>56</v>
      </c>
      <c r="H107" s="10">
        <v>1</v>
      </c>
      <c r="I107" s="10">
        <v>71136000000</v>
      </c>
      <c r="J107" s="193" t="s">
        <v>57</v>
      </c>
      <c r="K107" s="90">
        <v>20964647</v>
      </c>
      <c r="L107" s="52">
        <v>42857</v>
      </c>
      <c r="M107" s="52">
        <v>43070</v>
      </c>
      <c r="N107" s="7" t="s">
        <v>65</v>
      </c>
      <c r="O107" s="50" t="s">
        <v>39</v>
      </c>
      <c r="P107" s="107">
        <v>42809</v>
      </c>
    </row>
    <row r="108" spans="1:16" s="23" customFormat="1" ht="24" x14ac:dyDescent="0.25">
      <c r="A108" s="58" t="s">
        <v>184</v>
      </c>
      <c r="B108" s="7" t="s">
        <v>100</v>
      </c>
      <c r="C108" s="10" t="s">
        <v>100</v>
      </c>
      <c r="D108" s="7" t="s">
        <v>185</v>
      </c>
      <c r="E108" s="21" t="s">
        <v>64</v>
      </c>
      <c r="F108" s="50">
        <v>876</v>
      </c>
      <c r="G108" s="7" t="s">
        <v>56</v>
      </c>
      <c r="H108" s="10">
        <v>1</v>
      </c>
      <c r="I108" s="10">
        <v>71136000000</v>
      </c>
      <c r="J108" s="193" t="s">
        <v>57</v>
      </c>
      <c r="K108" s="90">
        <v>20964647</v>
      </c>
      <c r="L108" s="52">
        <v>42857</v>
      </c>
      <c r="M108" s="52">
        <v>43070</v>
      </c>
      <c r="N108" s="7" t="s">
        <v>65</v>
      </c>
      <c r="O108" s="50" t="s">
        <v>39</v>
      </c>
      <c r="P108" s="107">
        <v>42810</v>
      </c>
    </row>
    <row r="109" spans="1:16" s="23" customFormat="1" ht="24" x14ac:dyDescent="0.25">
      <c r="A109" s="58" t="s">
        <v>186</v>
      </c>
      <c r="B109" s="7" t="s">
        <v>100</v>
      </c>
      <c r="C109" s="10" t="s">
        <v>100</v>
      </c>
      <c r="D109" s="7" t="s">
        <v>475</v>
      </c>
      <c r="E109" s="21" t="s">
        <v>64</v>
      </c>
      <c r="F109" s="50">
        <v>876</v>
      </c>
      <c r="G109" s="7" t="s">
        <v>56</v>
      </c>
      <c r="H109" s="10">
        <v>1</v>
      </c>
      <c r="I109" s="10">
        <v>71136000000</v>
      </c>
      <c r="J109" s="193" t="s">
        <v>57</v>
      </c>
      <c r="K109" s="19">
        <v>495599.99999999994</v>
      </c>
      <c r="L109" s="52">
        <v>42858</v>
      </c>
      <c r="M109" s="52">
        <v>43070</v>
      </c>
      <c r="N109" s="7" t="s">
        <v>65</v>
      </c>
      <c r="O109" s="50" t="s">
        <v>39</v>
      </c>
      <c r="P109" s="107">
        <v>42811</v>
      </c>
    </row>
    <row r="110" spans="1:16" s="23" customFormat="1" ht="24" x14ac:dyDescent="0.25">
      <c r="A110" s="58" t="s">
        <v>188</v>
      </c>
      <c r="B110" s="7" t="s">
        <v>100</v>
      </c>
      <c r="C110" s="10" t="s">
        <v>100</v>
      </c>
      <c r="D110" s="7" t="s">
        <v>476</v>
      </c>
      <c r="E110" s="21" t="s">
        <v>64</v>
      </c>
      <c r="F110" s="50">
        <v>876</v>
      </c>
      <c r="G110" s="7" t="s">
        <v>56</v>
      </c>
      <c r="H110" s="10">
        <v>1</v>
      </c>
      <c r="I110" s="10">
        <v>71136000000</v>
      </c>
      <c r="J110" s="193" t="s">
        <v>57</v>
      </c>
      <c r="K110" s="19">
        <v>4802599.9999999991</v>
      </c>
      <c r="L110" s="52">
        <v>42859</v>
      </c>
      <c r="M110" s="52">
        <v>43070</v>
      </c>
      <c r="N110" s="7" t="s">
        <v>65</v>
      </c>
      <c r="O110" s="50" t="s">
        <v>39</v>
      </c>
      <c r="P110" s="107">
        <v>42811</v>
      </c>
    </row>
    <row r="111" spans="1:16" s="23" customFormat="1" ht="24" x14ac:dyDescent="0.25">
      <c r="A111" s="58" t="s">
        <v>190</v>
      </c>
      <c r="B111" s="7" t="s">
        <v>100</v>
      </c>
      <c r="C111" s="10" t="s">
        <v>100</v>
      </c>
      <c r="D111" s="7" t="s">
        <v>191</v>
      </c>
      <c r="E111" s="21" t="s">
        <v>64</v>
      </c>
      <c r="F111" s="50">
        <v>876</v>
      </c>
      <c r="G111" s="7" t="s">
        <v>56</v>
      </c>
      <c r="H111" s="10">
        <v>1</v>
      </c>
      <c r="I111" s="10">
        <v>71136000000</v>
      </c>
      <c r="J111" s="193" t="s">
        <v>57</v>
      </c>
      <c r="K111" s="19">
        <v>2206600</v>
      </c>
      <c r="L111" s="52">
        <v>42859</v>
      </c>
      <c r="M111" s="52">
        <v>43070</v>
      </c>
      <c r="N111" s="7" t="s">
        <v>65</v>
      </c>
      <c r="O111" s="50" t="s">
        <v>39</v>
      </c>
      <c r="P111" s="107">
        <v>42812</v>
      </c>
    </row>
    <row r="112" spans="1:16" s="23" customFormat="1" ht="24" x14ac:dyDescent="0.25">
      <c r="A112" s="58" t="s">
        <v>192</v>
      </c>
      <c r="B112" s="7" t="s">
        <v>100</v>
      </c>
      <c r="C112" s="10" t="s">
        <v>100</v>
      </c>
      <c r="D112" s="7" t="s">
        <v>477</v>
      </c>
      <c r="E112" s="21" t="s">
        <v>64</v>
      </c>
      <c r="F112" s="50">
        <v>876</v>
      </c>
      <c r="G112" s="7" t="s">
        <v>56</v>
      </c>
      <c r="H112" s="10">
        <v>1</v>
      </c>
      <c r="I112" s="10">
        <v>71136000000</v>
      </c>
      <c r="J112" s="193" t="s">
        <v>57</v>
      </c>
      <c r="K112" s="19">
        <v>6785000</v>
      </c>
      <c r="L112" s="52">
        <v>42859</v>
      </c>
      <c r="M112" s="52">
        <v>43070</v>
      </c>
      <c r="N112" s="7" t="s">
        <v>65</v>
      </c>
      <c r="O112" s="50" t="s">
        <v>39</v>
      </c>
      <c r="P112" s="107">
        <v>42812</v>
      </c>
    </row>
    <row r="113" spans="1:16" s="23" customFormat="1" ht="24" x14ac:dyDescent="0.25">
      <c r="A113" s="58" t="s">
        <v>194</v>
      </c>
      <c r="B113" s="7" t="s">
        <v>100</v>
      </c>
      <c r="C113" s="10" t="s">
        <v>100</v>
      </c>
      <c r="D113" s="31" t="s">
        <v>195</v>
      </c>
      <c r="E113" s="21" t="s">
        <v>64</v>
      </c>
      <c r="F113" s="50">
        <v>876</v>
      </c>
      <c r="G113" s="7" t="s">
        <v>56</v>
      </c>
      <c r="H113" s="10">
        <v>1</v>
      </c>
      <c r="I113" s="10">
        <v>71136000000</v>
      </c>
      <c r="J113" s="193" t="s">
        <v>57</v>
      </c>
      <c r="K113" s="19">
        <v>9988192.5999999996</v>
      </c>
      <c r="L113" s="52">
        <v>42856</v>
      </c>
      <c r="M113" s="52">
        <v>43070</v>
      </c>
      <c r="N113" s="7" t="s">
        <v>65</v>
      </c>
      <c r="O113" s="50" t="s">
        <v>39</v>
      </c>
      <c r="P113" s="107">
        <v>42805</v>
      </c>
    </row>
    <row r="114" spans="1:16" s="23" customFormat="1" ht="24" x14ac:dyDescent="0.25">
      <c r="A114" s="58" t="s">
        <v>196</v>
      </c>
      <c r="B114" s="7" t="s">
        <v>100</v>
      </c>
      <c r="C114" s="10" t="s">
        <v>100</v>
      </c>
      <c r="D114" s="31" t="s">
        <v>197</v>
      </c>
      <c r="E114" s="21" t="s">
        <v>64</v>
      </c>
      <c r="F114" s="50">
        <v>876</v>
      </c>
      <c r="G114" s="7" t="s">
        <v>56</v>
      </c>
      <c r="H114" s="54">
        <v>1</v>
      </c>
      <c r="I114" s="54">
        <v>71136000000</v>
      </c>
      <c r="J114" s="193" t="s">
        <v>57</v>
      </c>
      <c r="K114" s="53">
        <v>13102613.799999999</v>
      </c>
      <c r="L114" s="52">
        <v>42856</v>
      </c>
      <c r="M114" s="52">
        <v>43070</v>
      </c>
      <c r="N114" s="7" t="s">
        <v>65</v>
      </c>
      <c r="O114" s="50" t="s">
        <v>39</v>
      </c>
      <c r="P114" s="107">
        <v>42815</v>
      </c>
    </row>
    <row r="115" spans="1:16" s="23" customFormat="1" ht="24" x14ac:dyDescent="0.25">
      <c r="A115" s="58" t="s">
        <v>198</v>
      </c>
      <c r="B115" s="7" t="s">
        <v>100</v>
      </c>
      <c r="C115" s="10" t="s">
        <v>101</v>
      </c>
      <c r="D115" s="7" t="s">
        <v>199</v>
      </c>
      <c r="E115" s="21" t="s">
        <v>64</v>
      </c>
      <c r="F115" s="50">
        <v>876</v>
      </c>
      <c r="G115" s="7" t="s">
        <v>56</v>
      </c>
      <c r="H115" s="10">
        <v>1</v>
      </c>
      <c r="I115" s="10">
        <v>71136000000</v>
      </c>
      <c r="J115" s="193" t="s">
        <v>57</v>
      </c>
      <c r="K115" s="118" t="s">
        <v>538</v>
      </c>
      <c r="L115" s="52"/>
      <c r="M115" s="52"/>
      <c r="N115" s="7"/>
      <c r="O115" s="50"/>
      <c r="P115" s="107">
        <v>42815</v>
      </c>
    </row>
    <row r="116" spans="1:16" s="23" customFormat="1" ht="24" x14ac:dyDescent="0.25">
      <c r="A116" s="58" t="s">
        <v>200</v>
      </c>
      <c r="B116" s="7" t="s">
        <v>100</v>
      </c>
      <c r="C116" s="10" t="s">
        <v>101</v>
      </c>
      <c r="D116" s="7" t="s">
        <v>201</v>
      </c>
      <c r="E116" s="21" t="s">
        <v>64</v>
      </c>
      <c r="F116" s="50">
        <v>876</v>
      </c>
      <c r="G116" s="7" t="s">
        <v>56</v>
      </c>
      <c r="H116" s="10">
        <v>1</v>
      </c>
      <c r="I116" s="10">
        <v>71136000000</v>
      </c>
      <c r="J116" s="193" t="s">
        <v>57</v>
      </c>
      <c r="K116" s="118" t="s">
        <v>538</v>
      </c>
      <c r="L116" s="52"/>
      <c r="M116" s="52"/>
      <c r="N116" s="7"/>
      <c r="O116" s="50"/>
      <c r="P116" s="107">
        <v>42816</v>
      </c>
    </row>
    <row r="117" spans="1:16" s="23" customFormat="1" ht="24" x14ac:dyDescent="0.25">
      <c r="A117" s="58" t="s">
        <v>202</v>
      </c>
      <c r="B117" s="7" t="s">
        <v>100</v>
      </c>
      <c r="C117" s="10" t="s">
        <v>101</v>
      </c>
      <c r="D117" s="7" t="s">
        <v>203</v>
      </c>
      <c r="E117" s="21" t="s">
        <v>64</v>
      </c>
      <c r="F117" s="50">
        <v>876</v>
      </c>
      <c r="G117" s="7" t="s">
        <v>56</v>
      </c>
      <c r="H117" s="10">
        <v>1</v>
      </c>
      <c r="I117" s="10">
        <v>71136000000</v>
      </c>
      <c r="J117" s="193" t="s">
        <v>57</v>
      </c>
      <c r="K117" s="118" t="s">
        <v>538</v>
      </c>
      <c r="L117" s="52"/>
      <c r="M117" s="52"/>
      <c r="N117" s="7"/>
      <c r="O117" s="50"/>
      <c r="P117" s="107">
        <v>42816</v>
      </c>
    </row>
    <row r="118" spans="1:16" s="23" customFormat="1" ht="24" x14ac:dyDescent="0.25">
      <c r="A118" s="58" t="s">
        <v>204</v>
      </c>
      <c r="B118" s="7" t="s">
        <v>100</v>
      </c>
      <c r="C118" s="10" t="s">
        <v>101</v>
      </c>
      <c r="D118" s="7" t="s">
        <v>205</v>
      </c>
      <c r="E118" s="21" t="s">
        <v>64</v>
      </c>
      <c r="F118" s="50">
        <v>876</v>
      </c>
      <c r="G118" s="7" t="s">
        <v>56</v>
      </c>
      <c r="H118" s="10">
        <v>1</v>
      </c>
      <c r="I118" s="10">
        <v>71136000000</v>
      </c>
      <c r="J118" s="193" t="s">
        <v>57</v>
      </c>
      <c r="K118" s="118" t="s">
        <v>538</v>
      </c>
      <c r="L118" s="52"/>
      <c r="M118" s="52"/>
      <c r="N118" s="7"/>
      <c r="O118" s="50"/>
      <c r="P118" s="107">
        <v>42818</v>
      </c>
    </row>
    <row r="119" spans="1:16" s="23" customFormat="1" ht="24" x14ac:dyDescent="0.25">
      <c r="A119" s="58" t="s">
        <v>206</v>
      </c>
      <c r="B119" s="7" t="s">
        <v>100</v>
      </c>
      <c r="C119" s="10" t="s">
        <v>101</v>
      </c>
      <c r="D119" s="7" t="s">
        <v>207</v>
      </c>
      <c r="E119" s="21" t="s">
        <v>64</v>
      </c>
      <c r="F119" s="50">
        <v>876</v>
      </c>
      <c r="G119" s="7" t="s">
        <v>56</v>
      </c>
      <c r="H119" s="10">
        <v>1</v>
      </c>
      <c r="I119" s="10">
        <v>71136000000</v>
      </c>
      <c r="J119" s="193" t="s">
        <v>57</v>
      </c>
      <c r="K119" s="118" t="s">
        <v>538</v>
      </c>
      <c r="L119" s="52"/>
      <c r="M119" s="52"/>
      <c r="N119" s="7"/>
      <c r="O119" s="50"/>
      <c r="P119" s="107">
        <v>42818</v>
      </c>
    </row>
    <row r="120" spans="1:16" s="23" customFormat="1" ht="24" x14ac:dyDescent="0.25">
      <c r="A120" s="58" t="s">
        <v>208</v>
      </c>
      <c r="B120" s="7" t="s">
        <v>100</v>
      </c>
      <c r="C120" s="10" t="s">
        <v>101</v>
      </c>
      <c r="D120" s="7" t="s">
        <v>209</v>
      </c>
      <c r="E120" s="21" t="s">
        <v>64</v>
      </c>
      <c r="F120" s="50">
        <v>876</v>
      </c>
      <c r="G120" s="7" t="s">
        <v>56</v>
      </c>
      <c r="H120" s="10">
        <v>1</v>
      </c>
      <c r="I120" s="10">
        <v>71136000000</v>
      </c>
      <c r="J120" s="193" t="s">
        <v>57</v>
      </c>
      <c r="K120" s="118" t="s">
        <v>538</v>
      </c>
      <c r="L120" s="52"/>
      <c r="M120" s="52"/>
      <c r="N120" s="7"/>
      <c r="O120" s="50"/>
      <c r="P120" s="107">
        <v>42819</v>
      </c>
    </row>
    <row r="121" spans="1:16" s="23" customFormat="1" ht="24" x14ac:dyDescent="0.25">
      <c r="A121" s="58" t="s">
        <v>210</v>
      </c>
      <c r="B121" s="7" t="s">
        <v>100</v>
      </c>
      <c r="C121" s="10" t="s">
        <v>101</v>
      </c>
      <c r="D121" s="7" t="s">
        <v>211</v>
      </c>
      <c r="E121" s="21" t="s">
        <v>64</v>
      </c>
      <c r="F121" s="50">
        <v>876</v>
      </c>
      <c r="G121" s="7" t="s">
        <v>56</v>
      </c>
      <c r="H121" s="10">
        <v>1</v>
      </c>
      <c r="I121" s="10">
        <v>71136000000</v>
      </c>
      <c r="J121" s="193" t="s">
        <v>57</v>
      </c>
      <c r="K121" s="19">
        <v>1967130.7999999998</v>
      </c>
      <c r="L121" s="52">
        <v>42826</v>
      </c>
      <c r="M121" s="52">
        <v>43070</v>
      </c>
      <c r="N121" s="7" t="s">
        <v>65</v>
      </c>
      <c r="O121" s="50" t="s">
        <v>39</v>
      </c>
      <c r="P121" s="107">
        <v>42819</v>
      </c>
    </row>
    <row r="122" spans="1:16" s="23" customFormat="1" ht="24" x14ac:dyDescent="0.25">
      <c r="A122" s="58" t="s">
        <v>212</v>
      </c>
      <c r="B122" s="7" t="s">
        <v>100</v>
      </c>
      <c r="C122" s="10" t="s">
        <v>101</v>
      </c>
      <c r="D122" s="7" t="s">
        <v>213</v>
      </c>
      <c r="E122" s="21" t="s">
        <v>64</v>
      </c>
      <c r="F122" s="50">
        <v>876</v>
      </c>
      <c r="G122" s="7" t="s">
        <v>56</v>
      </c>
      <c r="H122" s="10">
        <v>1</v>
      </c>
      <c r="I122" s="10">
        <v>71136000000</v>
      </c>
      <c r="J122" s="193" t="s">
        <v>57</v>
      </c>
      <c r="K122" s="118" t="s">
        <v>538</v>
      </c>
      <c r="L122" s="52"/>
      <c r="M122" s="52"/>
      <c r="N122" s="7"/>
      <c r="O122" s="50"/>
      <c r="P122" s="107">
        <v>42822</v>
      </c>
    </row>
    <row r="123" spans="1:16" s="23" customFormat="1" ht="24" x14ac:dyDescent="0.25">
      <c r="A123" s="58" t="s">
        <v>214</v>
      </c>
      <c r="B123" s="7" t="s">
        <v>100</v>
      </c>
      <c r="C123" s="10" t="s">
        <v>101</v>
      </c>
      <c r="D123" s="7" t="s">
        <v>215</v>
      </c>
      <c r="E123" s="21" t="s">
        <v>64</v>
      </c>
      <c r="F123" s="50">
        <v>876</v>
      </c>
      <c r="G123" s="7" t="s">
        <v>56</v>
      </c>
      <c r="H123" s="10">
        <v>1</v>
      </c>
      <c r="I123" s="10">
        <v>71136000000</v>
      </c>
      <c r="J123" s="193" t="s">
        <v>57</v>
      </c>
      <c r="K123" s="118" t="s">
        <v>538</v>
      </c>
      <c r="L123" s="52"/>
      <c r="M123" s="52"/>
      <c r="N123" s="7"/>
      <c r="O123" s="50"/>
      <c r="P123" s="107">
        <v>42822</v>
      </c>
    </row>
    <row r="124" spans="1:16" s="23" customFormat="1" ht="24" x14ac:dyDescent="0.25">
      <c r="A124" s="58" t="s">
        <v>216</v>
      </c>
      <c r="B124" s="7" t="s">
        <v>100</v>
      </c>
      <c r="C124" s="10" t="s">
        <v>101</v>
      </c>
      <c r="D124" s="7" t="s">
        <v>217</v>
      </c>
      <c r="E124" s="21" t="s">
        <v>64</v>
      </c>
      <c r="F124" s="50">
        <v>876</v>
      </c>
      <c r="G124" s="7" t="s">
        <v>56</v>
      </c>
      <c r="H124" s="10">
        <v>1</v>
      </c>
      <c r="I124" s="10">
        <v>71136000000</v>
      </c>
      <c r="J124" s="193" t="s">
        <v>57</v>
      </c>
      <c r="K124" s="118" t="s">
        <v>538</v>
      </c>
      <c r="L124" s="52"/>
      <c r="M124" s="52"/>
      <c r="N124" s="7"/>
      <c r="O124" s="50"/>
      <c r="P124" s="107">
        <v>42823</v>
      </c>
    </row>
    <row r="125" spans="1:16" s="23" customFormat="1" ht="24" x14ac:dyDescent="0.25">
      <c r="A125" s="58" t="s">
        <v>218</v>
      </c>
      <c r="B125" s="7" t="s">
        <v>100</v>
      </c>
      <c r="C125" s="10" t="s">
        <v>101</v>
      </c>
      <c r="D125" s="7" t="s">
        <v>219</v>
      </c>
      <c r="E125" s="21" t="s">
        <v>64</v>
      </c>
      <c r="F125" s="50">
        <v>876</v>
      </c>
      <c r="G125" s="7" t="s">
        <v>56</v>
      </c>
      <c r="H125" s="10">
        <v>1</v>
      </c>
      <c r="I125" s="10">
        <v>71136000000</v>
      </c>
      <c r="J125" s="193" t="s">
        <v>57</v>
      </c>
      <c r="K125" s="118" t="s">
        <v>538</v>
      </c>
      <c r="L125" s="52"/>
      <c r="M125" s="52"/>
      <c r="N125" s="7"/>
      <c r="O125" s="50"/>
      <c r="P125" s="107">
        <v>42823</v>
      </c>
    </row>
    <row r="126" spans="1:16" s="23" customFormat="1" ht="24" x14ac:dyDescent="0.25">
      <c r="A126" s="58" t="s">
        <v>220</v>
      </c>
      <c r="B126" s="7" t="s">
        <v>100</v>
      </c>
      <c r="C126" s="10" t="s">
        <v>101</v>
      </c>
      <c r="D126" s="7" t="s">
        <v>221</v>
      </c>
      <c r="E126" s="21" t="s">
        <v>64</v>
      </c>
      <c r="F126" s="50">
        <v>876</v>
      </c>
      <c r="G126" s="7" t="s">
        <v>56</v>
      </c>
      <c r="H126" s="10">
        <v>1</v>
      </c>
      <c r="I126" s="10">
        <v>71136000000</v>
      </c>
      <c r="J126" s="193" t="s">
        <v>57</v>
      </c>
      <c r="K126" s="118" t="s">
        <v>538</v>
      </c>
      <c r="L126" s="52"/>
      <c r="M126" s="52"/>
      <c r="N126" s="7"/>
      <c r="O126" s="50"/>
      <c r="P126" s="107">
        <v>42824</v>
      </c>
    </row>
    <row r="127" spans="1:16" s="23" customFormat="1" ht="24" x14ac:dyDescent="0.25">
      <c r="A127" s="58" t="s">
        <v>222</v>
      </c>
      <c r="B127" s="7" t="s">
        <v>100</v>
      </c>
      <c r="C127" s="10" t="s">
        <v>101</v>
      </c>
      <c r="D127" s="7" t="s">
        <v>223</v>
      </c>
      <c r="E127" s="21" t="s">
        <v>64</v>
      </c>
      <c r="F127" s="50">
        <v>876</v>
      </c>
      <c r="G127" s="7" t="s">
        <v>56</v>
      </c>
      <c r="H127" s="10">
        <v>1</v>
      </c>
      <c r="I127" s="10">
        <v>71136000000</v>
      </c>
      <c r="J127" s="193" t="s">
        <v>57</v>
      </c>
      <c r="K127" s="118" t="s">
        <v>538</v>
      </c>
      <c r="L127" s="52"/>
      <c r="M127" s="52"/>
      <c r="N127" s="7"/>
      <c r="O127" s="50"/>
      <c r="P127" s="107">
        <v>42824</v>
      </c>
    </row>
    <row r="128" spans="1:16" s="23" customFormat="1" ht="24" x14ac:dyDescent="0.25">
      <c r="A128" s="58" t="s">
        <v>224</v>
      </c>
      <c r="B128" s="7" t="s">
        <v>100</v>
      </c>
      <c r="C128" s="10" t="s">
        <v>101</v>
      </c>
      <c r="D128" s="7" t="s">
        <v>225</v>
      </c>
      <c r="E128" s="21" t="s">
        <v>64</v>
      </c>
      <c r="F128" s="50">
        <v>876</v>
      </c>
      <c r="G128" s="7" t="s">
        <v>56</v>
      </c>
      <c r="H128" s="10">
        <v>1</v>
      </c>
      <c r="I128" s="10">
        <v>71136000000</v>
      </c>
      <c r="J128" s="193" t="s">
        <v>57</v>
      </c>
      <c r="K128" s="118" t="s">
        <v>538</v>
      </c>
      <c r="L128" s="52"/>
      <c r="M128" s="52"/>
      <c r="N128" s="7"/>
      <c r="O128" s="50"/>
      <c r="P128" s="107">
        <v>42825</v>
      </c>
    </row>
    <row r="129" spans="1:16" s="23" customFormat="1" ht="24" x14ac:dyDescent="0.25">
      <c r="A129" s="58" t="s">
        <v>226</v>
      </c>
      <c r="B129" s="7" t="s">
        <v>100</v>
      </c>
      <c r="C129" s="10" t="s">
        <v>101</v>
      </c>
      <c r="D129" s="7" t="s">
        <v>227</v>
      </c>
      <c r="E129" s="21" t="s">
        <v>64</v>
      </c>
      <c r="F129" s="50">
        <v>876</v>
      </c>
      <c r="G129" s="7" t="s">
        <v>56</v>
      </c>
      <c r="H129" s="10">
        <v>1</v>
      </c>
      <c r="I129" s="10">
        <v>71136000000</v>
      </c>
      <c r="J129" s="193" t="s">
        <v>57</v>
      </c>
      <c r="K129" s="118" t="s">
        <v>538</v>
      </c>
      <c r="L129" s="52"/>
      <c r="M129" s="52"/>
      <c r="N129" s="7"/>
      <c r="O129" s="50"/>
      <c r="P129" s="107">
        <v>42825</v>
      </c>
    </row>
    <row r="130" spans="1:16" s="23" customFormat="1" ht="24" x14ac:dyDescent="0.25">
      <c r="A130" s="58" t="s">
        <v>228</v>
      </c>
      <c r="B130" s="7" t="s">
        <v>100</v>
      </c>
      <c r="C130" s="10" t="s">
        <v>101</v>
      </c>
      <c r="D130" s="7" t="s">
        <v>229</v>
      </c>
      <c r="E130" s="21" t="s">
        <v>64</v>
      </c>
      <c r="F130" s="50">
        <v>876</v>
      </c>
      <c r="G130" s="7" t="s">
        <v>56</v>
      </c>
      <c r="H130" s="10">
        <v>1</v>
      </c>
      <c r="I130" s="10">
        <v>71136000000</v>
      </c>
      <c r="J130" s="193" t="s">
        <v>57</v>
      </c>
      <c r="K130" s="118" t="s">
        <v>538</v>
      </c>
      <c r="L130" s="52"/>
      <c r="M130" s="52"/>
      <c r="N130" s="7"/>
      <c r="O130" s="50"/>
      <c r="P130" s="107">
        <v>42826</v>
      </c>
    </row>
    <row r="131" spans="1:16" s="23" customFormat="1" ht="24" x14ac:dyDescent="0.25">
      <c r="A131" s="58" t="s">
        <v>230</v>
      </c>
      <c r="B131" s="7" t="s">
        <v>100</v>
      </c>
      <c r="C131" s="10" t="s">
        <v>101</v>
      </c>
      <c r="D131" s="7" t="s">
        <v>231</v>
      </c>
      <c r="E131" s="21" t="s">
        <v>64</v>
      </c>
      <c r="F131" s="50">
        <v>876</v>
      </c>
      <c r="G131" s="7" t="s">
        <v>56</v>
      </c>
      <c r="H131" s="10">
        <v>1</v>
      </c>
      <c r="I131" s="10">
        <v>71136000000</v>
      </c>
      <c r="J131" s="193" t="s">
        <v>57</v>
      </c>
      <c r="K131" s="118" t="s">
        <v>538</v>
      </c>
      <c r="L131" s="52"/>
      <c r="M131" s="52"/>
      <c r="N131" s="7"/>
      <c r="O131" s="50"/>
      <c r="P131" s="107">
        <v>42826</v>
      </c>
    </row>
    <row r="132" spans="1:16" s="23" customFormat="1" ht="24" x14ac:dyDescent="0.25">
      <c r="A132" s="58" t="s">
        <v>232</v>
      </c>
      <c r="B132" s="7" t="s">
        <v>100</v>
      </c>
      <c r="C132" s="10" t="s">
        <v>101</v>
      </c>
      <c r="D132" s="7" t="s">
        <v>233</v>
      </c>
      <c r="E132" s="21" t="s">
        <v>64</v>
      </c>
      <c r="F132" s="50">
        <v>876</v>
      </c>
      <c r="G132" s="7" t="s">
        <v>56</v>
      </c>
      <c r="H132" s="10">
        <v>1</v>
      </c>
      <c r="I132" s="10">
        <v>71136000000</v>
      </c>
      <c r="J132" s="193" t="s">
        <v>57</v>
      </c>
      <c r="K132" s="118" t="s">
        <v>538</v>
      </c>
      <c r="L132" s="52"/>
      <c r="M132" s="52"/>
      <c r="N132" s="7"/>
      <c r="O132" s="50"/>
      <c r="P132" s="107">
        <v>42829</v>
      </c>
    </row>
    <row r="133" spans="1:16" s="23" customFormat="1" ht="24" x14ac:dyDescent="0.25">
      <c r="A133" s="58" t="s">
        <v>234</v>
      </c>
      <c r="B133" s="7" t="s">
        <v>100</v>
      </c>
      <c r="C133" s="10" t="s">
        <v>108</v>
      </c>
      <c r="D133" s="59" t="s">
        <v>235</v>
      </c>
      <c r="E133" s="21" t="s">
        <v>64</v>
      </c>
      <c r="F133" s="50">
        <v>876</v>
      </c>
      <c r="G133" s="7" t="s">
        <v>56</v>
      </c>
      <c r="H133" s="10">
        <v>1</v>
      </c>
      <c r="I133" s="10">
        <v>71136000000</v>
      </c>
      <c r="J133" s="193" t="s">
        <v>57</v>
      </c>
      <c r="K133" s="118" t="s">
        <v>538</v>
      </c>
      <c r="L133" s="52"/>
      <c r="M133" s="52"/>
      <c r="N133" s="7"/>
      <c r="O133" s="50"/>
      <c r="P133" s="107">
        <v>42829</v>
      </c>
    </row>
    <row r="134" spans="1:16" s="23" customFormat="1" ht="24" x14ac:dyDescent="0.25">
      <c r="A134" s="58" t="s">
        <v>236</v>
      </c>
      <c r="B134" s="21" t="s">
        <v>54</v>
      </c>
      <c r="C134" s="20" t="s">
        <v>237</v>
      </c>
      <c r="D134" s="21" t="s">
        <v>238</v>
      </c>
      <c r="E134" s="39" t="s">
        <v>64</v>
      </c>
      <c r="F134" s="21">
        <v>876</v>
      </c>
      <c r="G134" s="21" t="s">
        <v>56</v>
      </c>
      <c r="H134" s="21">
        <v>1</v>
      </c>
      <c r="I134" s="10">
        <v>71136000000</v>
      </c>
      <c r="J134" s="6" t="s">
        <v>57</v>
      </c>
      <c r="K134" s="55">
        <v>2845000</v>
      </c>
      <c r="L134" s="22">
        <v>42842</v>
      </c>
      <c r="M134" s="22">
        <v>43208</v>
      </c>
      <c r="N134" s="21" t="s">
        <v>58</v>
      </c>
      <c r="O134" s="21" t="s">
        <v>39</v>
      </c>
      <c r="P134" s="106">
        <v>42828</v>
      </c>
    </row>
    <row r="135" spans="1:16" s="23" customFormat="1" ht="24" x14ac:dyDescent="0.25">
      <c r="A135" s="58" t="s">
        <v>239</v>
      </c>
      <c r="B135" s="33" t="s">
        <v>240</v>
      </c>
      <c r="C135" s="33" t="s">
        <v>240</v>
      </c>
      <c r="D135" s="193" t="s">
        <v>241</v>
      </c>
      <c r="E135" s="39" t="s">
        <v>64</v>
      </c>
      <c r="F135" s="21">
        <v>876</v>
      </c>
      <c r="G135" s="21" t="s">
        <v>56</v>
      </c>
      <c r="H135" s="21">
        <v>1</v>
      </c>
      <c r="I135" s="21">
        <v>71136000000</v>
      </c>
      <c r="J135" s="21" t="s">
        <v>57</v>
      </c>
      <c r="K135" s="81">
        <v>2520000</v>
      </c>
      <c r="L135" s="41">
        <v>42850</v>
      </c>
      <c r="M135" s="35">
        <v>43008</v>
      </c>
      <c r="N135" s="21" t="s">
        <v>65</v>
      </c>
      <c r="O135" s="21" t="s">
        <v>39</v>
      </c>
      <c r="P135" s="36">
        <v>42829</v>
      </c>
    </row>
    <row r="136" spans="1:16" s="23" customFormat="1" ht="65.25" customHeight="1" x14ac:dyDescent="0.25">
      <c r="A136" s="58" t="s">
        <v>242</v>
      </c>
      <c r="B136" s="33" t="s">
        <v>82</v>
      </c>
      <c r="C136" s="33" t="s">
        <v>82</v>
      </c>
      <c r="D136" s="31" t="s">
        <v>577</v>
      </c>
      <c r="E136" s="39" t="s">
        <v>64</v>
      </c>
      <c r="F136" s="21">
        <v>876</v>
      </c>
      <c r="G136" s="21" t="s">
        <v>56</v>
      </c>
      <c r="H136" s="21">
        <v>1</v>
      </c>
      <c r="I136" s="21">
        <v>71136000000</v>
      </c>
      <c r="J136" s="21" t="s">
        <v>57</v>
      </c>
      <c r="K136" s="81">
        <v>157712.9</v>
      </c>
      <c r="L136" s="41">
        <v>42850</v>
      </c>
      <c r="M136" s="35">
        <v>42979</v>
      </c>
      <c r="N136" s="21" t="s">
        <v>65</v>
      </c>
      <c r="O136" s="21" t="s">
        <v>39</v>
      </c>
      <c r="P136" s="36">
        <v>42829</v>
      </c>
    </row>
    <row r="137" spans="1:16" s="23" customFormat="1" ht="24" x14ac:dyDescent="0.25">
      <c r="A137" s="58" t="s">
        <v>243</v>
      </c>
      <c r="B137" s="7" t="s">
        <v>100</v>
      </c>
      <c r="C137" s="10" t="s">
        <v>100</v>
      </c>
      <c r="D137" s="31" t="s">
        <v>244</v>
      </c>
      <c r="E137" s="60" t="s">
        <v>64</v>
      </c>
      <c r="F137" s="50">
        <v>876</v>
      </c>
      <c r="G137" s="7" t="s">
        <v>56</v>
      </c>
      <c r="H137" s="10">
        <v>1</v>
      </c>
      <c r="I137" s="10">
        <v>71136000000</v>
      </c>
      <c r="J137" s="57" t="s">
        <v>57</v>
      </c>
      <c r="K137" s="91">
        <v>473819.6</v>
      </c>
      <c r="L137" s="52">
        <v>42887</v>
      </c>
      <c r="M137" s="35">
        <v>43100</v>
      </c>
      <c r="N137" s="7" t="s">
        <v>65</v>
      </c>
      <c r="O137" s="50" t="s">
        <v>39</v>
      </c>
      <c r="P137" s="107">
        <v>42836</v>
      </c>
    </row>
    <row r="138" spans="1:16" s="23" customFormat="1" ht="24" x14ac:dyDescent="0.25">
      <c r="A138" s="58" t="s">
        <v>245</v>
      </c>
      <c r="B138" s="7" t="s">
        <v>100</v>
      </c>
      <c r="C138" s="10" t="s">
        <v>101</v>
      </c>
      <c r="D138" s="7" t="s">
        <v>246</v>
      </c>
      <c r="E138" s="39" t="s">
        <v>64</v>
      </c>
      <c r="F138" s="50">
        <v>876</v>
      </c>
      <c r="G138" s="7" t="s">
        <v>56</v>
      </c>
      <c r="H138" s="10">
        <v>1</v>
      </c>
      <c r="I138" s="10">
        <v>71136000000</v>
      </c>
      <c r="J138" s="21" t="s">
        <v>57</v>
      </c>
      <c r="K138" s="19">
        <v>695610</v>
      </c>
      <c r="L138" s="52">
        <v>42856</v>
      </c>
      <c r="M138" s="52">
        <v>43100</v>
      </c>
      <c r="N138" s="7" t="s">
        <v>65</v>
      </c>
      <c r="O138" s="50" t="s">
        <v>39</v>
      </c>
      <c r="P138" s="107">
        <v>42836</v>
      </c>
    </row>
    <row r="139" spans="1:16" s="23" customFormat="1" ht="24" x14ac:dyDescent="0.25">
      <c r="A139" s="58" t="s">
        <v>247</v>
      </c>
      <c r="B139" s="7" t="s">
        <v>100</v>
      </c>
      <c r="C139" s="10" t="s">
        <v>101</v>
      </c>
      <c r="D139" s="7" t="s">
        <v>248</v>
      </c>
      <c r="E139" s="39" t="s">
        <v>64</v>
      </c>
      <c r="F139" s="50">
        <v>876</v>
      </c>
      <c r="G139" s="7" t="s">
        <v>56</v>
      </c>
      <c r="H139" s="10">
        <v>1</v>
      </c>
      <c r="I139" s="10">
        <v>71136000000</v>
      </c>
      <c r="J139" s="21" t="s">
        <v>57</v>
      </c>
      <c r="K139" s="19">
        <v>1629745.2</v>
      </c>
      <c r="L139" s="52">
        <v>42856</v>
      </c>
      <c r="M139" s="52">
        <v>43100</v>
      </c>
      <c r="N139" s="7" t="s">
        <v>65</v>
      </c>
      <c r="O139" s="50" t="s">
        <v>39</v>
      </c>
      <c r="P139" s="107">
        <v>42837</v>
      </c>
    </row>
    <row r="140" spans="1:16" s="23" customFormat="1" ht="24" x14ac:dyDescent="0.25">
      <c r="A140" s="58" t="s">
        <v>249</v>
      </c>
      <c r="B140" s="7" t="s">
        <v>100</v>
      </c>
      <c r="C140" s="10" t="s">
        <v>101</v>
      </c>
      <c r="D140" s="7" t="s">
        <v>250</v>
      </c>
      <c r="E140" s="39" t="s">
        <v>64</v>
      </c>
      <c r="F140" s="50">
        <v>876</v>
      </c>
      <c r="G140" s="7" t="s">
        <v>56</v>
      </c>
      <c r="H140" s="10">
        <v>1</v>
      </c>
      <c r="I140" s="10">
        <v>71136000000</v>
      </c>
      <c r="J140" s="21" t="s">
        <v>57</v>
      </c>
      <c r="K140" s="19">
        <v>1217677.4000000001</v>
      </c>
      <c r="L140" s="52">
        <v>42856</v>
      </c>
      <c r="M140" s="52">
        <v>43100</v>
      </c>
      <c r="N140" s="7" t="s">
        <v>65</v>
      </c>
      <c r="O140" s="50" t="s">
        <v>39</v>
      </c>
      <c r="P140" s="107">
        <v>42837</v>
      </c>
    </row>
    <row r="141" spans="1:16" s="23" customFormat="1" ht="24" x14ac:dyDescent="0.25">
      <c r="A141" s="58" t="s">
        <v>251</v>
      </c>
      <c r="B141" s="7" t="s">
        <v>100</v>
      </c>
      <c r="C141" s="10" t="s">
        <v>101</v>
      </c>
      <c r="D141" s="7" t="s">
        <v>252</v>
      </c>
      <c r="E141" s="39" t="s">
        <v>64</v>
      </c>
      <c r="F141" s="50">
        <v>876</v>
      </c>
      <c r="G141" s="7" t="s">
        <v>56</v>
      </c>
      <c r="H141" s="10">
        <v>1</v>
      </c>
      <c r="I141" s="10">
        <v>71136000000</v>
      </c>
      <c r="J141" s="21" t="s">
        <v>57</v>
      </c>
      <c r="K141" s="19">
        <v>2264266.6</v>
      </c>
      <c r="L141" s="52">
        <v>42856</v>
      </c>
      <c r="M141" s="52">
        <v>43100</v>
      </c>
      <c r="N141" s="7" t="s">
        <v>65</v>
      </c>
      <c r="O141" s="50" t="s">
        <v>39</v>
      </c>
      <c r="P141" s="107">
        <v>42838</v>
      </c>
    </row>
    <row r="142" spans="1:16" s="23" customFormat="1" ht="24" x14ac:dyDescent="0.25">
      <c r="A142" s="58" t="s">
        <v>253</v>
      </c>
      <c r="B142" s="7" t="s">
        <v>100</v>
      </c>
      <c r="C142" s="10" t="s">
        <v>101</v>
      </c>
      <c r="D142" s="59" t="s">
        <v>254</v>
      </c>
      <c r="E142" s="39" t="s">
        <v>64</v>
      </c>
      <c r="F142" s="50">
        <v>876</v>
      </c>
      <c r="G142" s="7" t="s">
        <v>56</v>
      </c>
      <c r="H142" s="10">
        <v>1</v>
      </c>
      <c r="I142" s="10">
        <v>71136000000</v>
      </c>
      <c r="J142" s="21" t="s">
        <v>57</v>
      </c>
      <c r="K142" s="19">
        <v>3640406.1999999997</v>
      </c>
      <c r="L142" s="52">
        <v>42856</v>
      </c>
      <c r="M142" s="52">
        <v>43100</v>
      </c>
      <c r="N142" s="7" t="s">
        <v>65</v>
      </c>
      <c r="O142" s="50" t="s">
        <v>39</v>
      </c>
      <c r="P142" s="107">
        <v>42838</v>
      </c>
    </row>
    <row r="143" spans="1:16" s="23" customFormat="1" ht="36" x14ac:dyDescent="0.25">
      <c r="A143" s="58" t="s">
        <v>255</v>
      </c>
      <c r="B143" s="7" t="s">
        <v>100</v>
      </c>
      <c r="C143" s="10" t="s">
        <v>101</v>
      </c>
      <c r="D143" s="59" t="s">
        <v>256</v>
      </c>
      <c r="E143" s="39" t="s">
        <v>64</v>
      </c>
      <c r="F143" s="50">
        <v>876</v>
      </c>
      <c r="G143" s="7" t="s">
        <v>56</v>
      </c>
      <c r="H143" s="10">
        <v>1</v>
      </c>
      <c r="I143" s="10">
        <v>71136000000</v>
      </c>
      <c r="J143" s="21" t="s">
        <v>57</v>
      </c>
      <c r="K143" s="19">
        <v>4130000</v>
      </c>
      <c r="L143" s="52">
        <v>42856</v>
      </c>
      <c r="M143" s="52">
        <v>43100</v>
      </c>
      <c r="N143" s="7" t="s">
        <v>65</v>
      </c>
      <c r="O143" s="50" t="s">
        <v>39</v>
      </c>
      <c r="P143" s="107">
        <v>42839</v>
      </c>
    </row>
    <row r="144" spans="1:16" s="23" customFormat="1" ht="24" x14ac:dyDescent="0.25">
      <c r="A144" s="58" t="s">
        <v>257</v>
      </c>
      <c r="B144" s="7" t="s">
        <v>100</v>
      </c>
      <c r="C144" s="10" t="s">
        <v>101</v>
      </c>
      <c r="D144" s="59" t="s">
        <v>258</v>
      </c>
      <c r="E144" s="39" t="s">
        <v>64</v>
      </c>
      <c r="F144" s="50">
        <v>876</v>
      </c>
      <c r="G144" s="7" t="s">
        <v>56</v>
      </c>
      <c r="H144" s="10">
        <v>1</v>
      </c>
      <c r="I144" s="10">
        <v>71136000000</v>
      </c>
      <c r="J144" s="21" t="s">
        <v>57</v>
      </c>
      <c r="K144" s="19">
        <v>733216.6</v>
      </c>
      <c r="L144" s="52">
        <v>42856</v>
      </c>
      <c r="M144" s="52">
        <v>43100</v>
      </c>
      <c r="N144" s="7" t="s">
        <v>65</v>
      </c>
      <c r="O144" s="50" t="s">
        <v>39</v>
      </c>
      <c r="P144" s="107">
        <v>42839</v>
      </c>
    </row>
    <row r="145" spans="1:16" s="23" customFormat="1" ht="24" x14ac:dyDescent="0.25">
      <c r="A145" s="58" t="s">
        <v>259</v>
      </c>
      <c r="B145" s="7" t="s">
        <v>100</v>
      </c>
      <c r="C145" s="10" t="s">
        <v>101</v>
      </c>
      <c r="D145" s="59" t="s">
        <v>260</v>
      </c>
      <c r="E145" s="39" t="s">
        <v>64</v>
      </c>
      <c r="F145" s="50">
        <v>876</v>
      </c>
      <c r="G145" s="7" t="s">
        <v>56</v>
      </c>
      <c r="H145" s="10">
        <v>1</v>
      </c>
      <c r="I145" s="10">
        <v>71136000000</v>
      </c>
      <c r="J145" s="21" t="s">
        <v>57</v>
      </c>
      <c r="K145" s="19">
        <v>1024063.0000000001</v>
      </c>
      <c r="L145" s="52">
        <v>42856</v>
      </c>
      <c r="M145" s="52">
        <v>43100</v>
      </c>
      <c r="N145" s="7" t="s">
        <v>65</v>
      </c>
      <c r="O145" s="50" t="s">
        <v>39</v>
      </c>
      <c r="P145" s="107">
        <v>42840</v>
      </c>
    </row>
    <row r="146" spans="1:16" s="23" customFormat="1" ht="24" x14ac:dyDescent="0.25">
      <c r="A146" s="58" t="s">
        <v>261</v>
      </c>
      <c r="B146" s="7" t="s">
        <v>100</v>
      </c>
      <c r="C146" s="10" t="s">
        <v>101</v>
      </c>
      <c r="D146" s="78" t="s">
        <v>262</v>
      </c>
      <c r="E146" s="39" t="s">
        <v>64</v>
      </c>
      <c r="F146" s="50">
        <v>876</v>
      </c>
      <c r="G146" s="7" t="s">
        <v>56</v>
      </c>
      <c r="H146" s="10">
        <v>1</v>
      </c>
      <c r="I146" s="10">
        <v>71136000000</v>
      </c>
      <c r="J146" s="21" t="s">
        <v>57</v>
      </c>
      <c r="K146" s="53">
        <v>8226959.9999999991</v>
      </c>
      <c r="L146" s="52">
        <v>42856</v>
      </c>
      <c r="M146" s="52">
        <v>43100</v>
      </c>
      <c r="N146" s="7" t="s">
        <v>65</v>
      </c>
      <c r="O146" s="50" t="s">
        <v>39</v>
      </c>
      <c r="P146" s="107">
        <v>42840</v>
      </c>
    </row>
    <row r="147" spans="1:16" s="23" customFormat="1" ht="24" x14ac:dyDescent="0.25">
      <c r="A147" s="58" t="s">
        <v>263</v>
      </c>
      <c r="B147" s="7" t="s">
        <v>478</v>
      </c>
      <c r="C147" s="10" t="s">
        <v>478</v>
      </c>
      <c r="D147" s="59" t="s">
        <v>264</v>
      </c>
      <c r="E147" s="39" t="s">
        <v>64</v>
      </c>
      <c r="F147" s="50">
        <v>876</v>
      </c>
      <c r="G147" s="7" t="s">
        <v>56</v>
      </c>
      <c r="H147" s="10">
        <v>1</v>
      </c>
      <c r="I147" s="10">
        <v>71136000000</v>
      </c>
      <c r="J147" s="21" t="s">
        <v>57</v>
      </c>
      <c r="K147" s="19">
        <v>1628836.5999999999</v>
      </c>
      <c r="L147" s="52">
        <v>42856</v>
      </c>
      <c r="M147" s="52">
        <v>43100</v>
      </c>
      <c r="N147" s="7" t="s">
        <v>65</v>
      </c>
      <c r="O147" s="50" t="s">
        <v>39</v>
      </c>
      <c r="P147" s="107">
        <v>42843</v>
      </c>
    </row>
    <row r="148" spans="1:16" s="23" customFormat="1" ht="24" x14ac:dyDescent="0.25">
      <c r="A148" s="58" t="s">
        <v>265</v>
      </c>
      <c r="B148" s="7" t="s">
        <v>478</v>
      </c>
      <c r="C148" s="10" t="s">
        <v>478</v>
      </c>
      <c r="D148" s="59" t="s">
        <v>266</v>
      </c>
      <c r="E148" s="39" t="s">
        <v>64</v>
      </c>
      <c r="F148" s="50">
        <v>876</v>
      </c>
      <c r="G148" s="7" t="s">
        <v>56</v>
      </c>
      <c r="H148" s="10">
        <v>1</v>
      </c>
      <c r="I148" s="10">
        <v>71136000000</v>
      </c>
      <c r="J148" s="21" t="s">
        <v>57</v>
      </c>
      <c r="K148" s="19">
        <v>627807.19999999995</v>
      </c>
      <c r="L148" s="52">
        <v>42856</v>
      </c>
      <c r="M148" s="52">
        <v>43100</v>
      </c>
      <c r="N148" s="7" t="s">
        <v>65</v>
      </c>
      <c r="O148" s="50" t="s">
        <v>39</v>
      </c>
      <c r="P148" s="107">
        <v>42843</v>
      </c>
    </row>
    <row r="149" spans="1:16" s="23" customFormat="1" ht="24" x14ac:dyDescent="0.25">
      <c r="A149" s="58" t="s">
        <v>267</v>
      </c>
      <c r="B149" s="7" t="s">
        <v>478</v>
      </c>
      <c r="C149" s="10" t="s">
        <v>478</v>
      </c>
      <c r="D149" s="59" t="s">
        <v>479</v>
      </c>
      <c r="E149" s="39" t="s">
        <v>64</v>
      </c>
      <c r="F149" s="50">
        <v>876</v>
      </c>
      <c r="G149" s="7" t="s">
        <v>56</v>
      </c>
      <c r="H149" s="10">
        <v>1</v>
      </c>
      <c r="I149" s="10">
        <v>71136000000</v>
      </c>
      <c r="J149" s="21" t="s">
        <v>57</v>
      </c>
      <c r="K149" s="19">
        <v>16701955.999999998</v>
      </c>
      <c r="L149" s="52">
        <v>42856</v>
      </c>
      <c r="M149" s="52">
        <v>43100</v>
      </c>
      <c r="N149" s="7" t="s">
        <v>65</v>
      </c>
      <c r="O149" s="50" t="s">
        <v>39</v>
      </c>
      <c r="P149" s="107">
        <v>42833</v>
      </c>
    </row>
    <row r="150" spans="1:16" s="23" customFormat="1" ht="24" x14ac:dyDescent="0.25">
      <c r="A150" s="58" t="s">
        <v>269</v>
      </c>
      <c r="B150" s="7" t="s">
        <v>100</v>
      </c>
      <c r="C150" s="10" t="s">
        <v>101</v>
      </c>
      <c r="D150" s="7" t="s">
        <v>270</v>
      </c>
      <c r="E150" s="39" t="s">
        <v>64</v>
      </c>
      <c r="F150" s="50">
        <v>876</v>
      </c>
      <c r="G150" s="7" t="s">
        <v>56</v>
      </c>
      <c r="H150" s="10">
        <v>1</v>
      </c>
      <c r="I150" s="10">
        <v>71136000000</v>
      </c>
      <c r="J150" s="21" t="s">
        <v>57</v>
      </c>
      <c r="K150" s="118" t="s">
        <v>538</v>
      </c>
      <c r="L150" s="52"/>
      <c r="M150" s="52"/>
      <c r="N150" s="7"/>
      <c r="O150" s="50"/>
      <c r="P150" s="107">
        <v>42832</v>
      </c>
    </row>
    <row r="151" spans="1:16" s="23" customFormat="1" ht="24" x14ac:dyDescent="0.25">
      <c r="A151" s="58" t="s">
        <v>271</v>
      </c>
      <c r="B151" s="7" t="s">
        <v>100</v>
      </c>
      <c r="C151" s="10" t="s">
        <v>101</v>
      </c>
      <c r="D151" s="7" t="s">
        <v>272</v>
      </c>
      <c r="E151" s="39" t="s">
        <v>64</v>
      </c>
      <c r="F151" s="50">
        <v>876</v>
      </c>
      <c r="G151" s="7" t="s">
        <v>56</v>
      </c>
      <c r="H151" s="10">
        <v>1</v>
      </c>
      <c r="I151" s="10">
        <v>71136000000</v>
      </c>
      <c r="J151" s="21" t="s">
        <v>57</v>
      </c>
      <c r="K151" s="118" t="s">
        <v>538</v>
      </c>
      <c r="L151" s="52"/>
      <c r="M151" s="52"/>
      <c r="N151" s="7"/>
      <c r="O151" s="50"/>
      <c r="P151" s="107">
        <v>42832</v>
      </c>
    </row>
    <row r="152" spans="1:16" s="23" customFormat="1" ht="24" x14ac:dyDescent="0.25">
      <c r="A152" s="58" t="s">
        <v>273</v>
      </c>
      <c r="B152" s="7" t="s">
        <v>100</v>
      </c>
      <c r="C152" s="10" t="s">
        <v>101</v>
      </c>
      <c r="D152" s="7" t="s">
        <v>274</v>
      </c>
      <c r="E152" s="39" t="s">
        <v>64</v>
      </c>
      <c r="F152" s="50">
        <v>876</v>
      </c>
      <c r="G152" s="7" t="s">
        <v>56</v>
      </c>
      <c r="H152" s="10">
        <v>1</v>
      </c>
      <c r="I152" s="10">
        <v>71136000000</v>
      </c>
      <c r="J152" s="21" t="s">
        <v>57</v>
      </c>
      <c r="K152" s="118" t="s">
        <v>538</v>
      </c>
      <c r="L152" s="52"/>
      <c r="M152" s="52"/>
      <c r="N152" s="7"/>
      <c r="O152" s="50"/>
      <c r="P152" s="107">
        <v>42831</v>
      </c>
    </row>
    <row r="153" spans="1:16" s="23" customFormat="1" ht="24" x14ac:dyDescent="0.25">
      <c r="A153" s="58" t="s">
        <v>275</v>
      </c>
      <c r="B153" s="7" t="s">
        <v>100</v>
      </c>
      <c r="C153" s="10" t="s">
        <v>101</v>
      </c>
      <c r="D153" s="7" t="s">
        <v>276</v>
      </c>
      <c r="E153" s="39" t="s">
        <v>64</v>
      </c>
      <c r="F153" s="50">
        <v>876</v>
      </c>
      <c r="G153" s="7" t="s">
        <v>56</v>
      </c>
      <c r="H153" s="10">
        <v>1</v>
      </c>
      <c r="I153" s="10">
        <v>71136000000</v>
      </c>
      <c r="J153" s="21" t="s">
        <v>57</v>
      </c>
      <c r="K153" s="118" t="s">
        <v>538</v>
      </c>
      <c r="L153" s="52"/>
      <c r="M153" s="52"/>
      <c r="N153" s="7"/>
      <c r="O153" s="50"/>
      <c r="P153" s="107">
        <v>42831</v>
      </c>
    </row>
    <row r="154" spans="1:16" s="23" customFormat="1" ht="24" x14ac:dyDescent="0.25">
      <c r="A154" s="58" t="s">
        <v>277</v>
      </c>
      <c r="B154" s="7" t="s">
        <v>100</v>
      </c>
      <c r="C154" s="10" t="s">
        <v>101</v>
      </c>
      <c r="D154" s="7" t="s">
        <v>278</v>
      </c>
      <c r="E154" s="39" t="s">
        <v>64</v>
      </c>
      <c r="F154" s="50">
        <v>876</v>
      </c>
      <c r="G154" s="7" t="s">
        <v>56</v>
      </c>
      <c r="H154" s="10">
        <v>1</v>
      </c>
      <c r="I154" s="10">
        <v>71136000000</v>
      </c>
      <c r="J154" s="21" t="s">
        <v>57</v>
      </c>
      <c r="K154" s="118" t="s">
        <v>538</v>
      </c>
      <c r="L154" s="52"/>
      <c r="M154" s="52"/>
      <c r="N154" s="7"/>
      <c r="O154" s="50"/>
      <c r="P154" s="107">
        <v>42830</v>
      </c>
    </row>
    <row r="155" spans="1:16" s="23" customFormat="1" ht="24" x14ac:dyDescent="0.25">
      <c r="A155" s="58" t="s">
        <v>279</v>
      </c>
      <c r="B155" s="7" t="s">
        <v>100</v>
      </c>
      <c r="C155" s="10" t="s">
        <v>101</v>
      </c>
      <c r="D155" s="7" t="s">
        <v>280</v>
      </c>
      <c r="E155" s="39" t="s">
        <v>64</v>
      </c>
      <c r="F155" s="50">
        <v>876</v>
      </c>
      <c r="G155" s="7" t="s">
        <v>56</v>
      </c>
      <c r="H155" s="10">
        <v>1</v>
      </c>
      <c r="I155" s="10">
        <v>71136000000</v>
      </c>
      <c r="J155" s="21" t="s">
        <v>57</v>
      </c>
      <c r="K155" s="118" t="s">
        <v>538</v>
      </c>
      <c r="L155" s="52"/>
      <c r="M155" s="52"/>
      <c r="N155" s="7"/>
      <c r="O155" s="50"/>
      <c r="P155" s="107">
        <v>42830</v>
      </c>
    </row>
    <row r="156" spans="1:16" s="23" customFormat="1" ht="24" x14ac:dyDescent="0.25">
      <c r="A156" s="58" t="s">
        <v>281</v>
      </c>
      <c r="B156" s="7" t="s">
        <v>100</v>
      </c>
      <c r="C156" s="10" t="s">
        <v>101</v>
      </c>
      <c r="D156" s="7" t="s">
        <v>282</v>
      </c>
      <c r="E156" s="39" t="s">
        <v>64</v>
      </c>
      <c r="F156" s="50">
        <v>876</v>
      </c>
      <c r="G156" s="7" t="s">
        <v>56</v>
      </c>
      <c r="H156" s="10">
        <v>1</v>
      </c>
      <c r="I156" s="10">
        <v>71136000000</v>
      </c>
      <c r="J156" s="21" t="s">
        <v>57</v>
      </c>
      <c r="K156" s="118" t="s">
        <v>538</v>
      </c>
      <c r="L156" s="52"/>
      <c r="M156" s="52"/>
      <c r="N156" s="7"/>
      <c r="O156" s="50"/>
      <c r="P156" s="107">
        <v>42844</v>
      </c>
    </row>
    <row r="157" spans="1:16" s="23" customFormat="1" ht="24" x14ac:dyDescent="0.25">
      <c r="A157" s="58" t="s">
        <v>283</v>
      </c>
      <c r="B157" s="7" t="s">
        <v>100</v>
      </c>
      <c r="C157" s="10" t="s">
        <v>101</v>
      </c>
      <c r="D157" s="7" t="s">
        <v>284</v>
      </c>
      <c r="E157" s="39" t="s">
        <v>64</v>
      </c>
      <c r="F157" s="50">
        <v>876</v>
      </c>
      <c r="G157" s="7" t="s">
        <v>56</v>
      </c>
      <c r="H157" s="10">
        <v>1</v>
      </c>
      <c r="I157" s="10">
        <v>71136000000</v>
      </c>
      <c r="J157" s="21" t="s">
        <v>57</v>
      </c>
      <c r="K157" s="118" t="s">
        <v>538</v>
      </c>
      <c r="L157" s="52"/>
      <c r="M157" s="52"/>
      <c r="N157" s="7"/>
      <c r="O157" s="50"/>
      <c r="P157" s="107">
        <v>42844</v>
      </c>
    </row>
    <row r="158" spans="1:16" s="23" customFormat="1" ht="24" x14ac:dyDescent="0.25">
      <c r="A158" s="58" t="s">
        <v>285</v>
      </c>
      <c r="B158" s="7" t="s">
        <v>100</v>
      </c>
      <c r="C158" s="10" t="s">
        <v>101</v>
      </c>
      <c r="D158" s="7" t="s">
        <v>286</v>
      </c>
      <c r="E158" s="39" t="s">
        <v>64</v>
      </c>
      <c r="F158" s="50">
        <v>876</v>
      </c>
      <c r="G158" s="7" t="s">
        <v>56</v>
      </c>
      <c r="H158" s="10">
        <v>1</v>
      </c>
      <c r="I158" s="10">
        <v>71136000000</v>
      </c>
      <c r="J158" s="21" t="s">
        <v>57</v>
      </c>
      <c r="K158" s="118" t="s">
        <v>538</v>
      </c>
      <c r="L158" s="52"/>
      <c r="M158" s="52"/>
      <c r="N158" s="7"/>
      <c r="O158" s="50"/>
      <c r="P158" s="107">
        <v>42845</v>
      </c>
    </row>
    <row r="159" spans="1:16" s="23" customFormat="1" ht="24" x14ac:dyDescent="0.25">
      <c r="A159" s="58" t="s">
        <v>287</v>
      </c>
      <c r="B159" s="7" t="s">
        <v>100</v>
      </c>
      <c r="C159" s="10" t="s">
        <v>101</v>
      </c>
      <c r="D159" s="7" t="s">
        <v>288</v>
      </c>
      <c r="E159" s="39" t="s">
        <v>64</v>
      </c>
      <c r="F159" s="50">
        <v>876</v>
      </c>
      <c r="G159" s="7" t="s">
        <v>56</v>
      </c>
      <c r="H159" s="10">
        <v>1</v>
      </c>
      <c r="I159" s="10">
        <v>71136000000</v>
      </c>
      <c r="J159" s="21" t="s">
        <v>57</v>
      </c>
      <c r="K159" s="118" t="s">
        <v>538</v>
      </c>
      <c r="L159" s="52"/>
      <c r="M159" s="52"/>
      <c r="N159" s="7"/>
      <c r="O159" s="50"/>
      <c r="P159" s="107">
        <v>42845</v>
      </c>
    </row>
    <row r="160" spans="1:16" s="23" customFormat="1" ht="24" x14ac:dyDescent="0.25">
      <c r="A160" s="58" t="s">
        <v>289</v>
      </c>
      <c r="B160" s="7" t="s">
        <v>100</v>
      </c>
      <c r="C160" s="10" t="s">
        <v>101</v>
      </c>
      <c r="D160" s="7" t="s">
        <v>290</v>
      </c>
      <c r="E160" s="39" t="s">
        <v>64</v>
      </c>
      <c r="F160" s="50">
        <v>876</v>
      </c>
      <c r="G160" s="7" t="s">
        <v>56</v>
      </c>
      <c r="H160" s="10">
        <v>1</v>
      </c>
      <c r="I160" s="10">
        <v>71136000000</v>
      </c>
      <c r="J160" s="21" t="s">
        <v>57</v>
      </c>
      <c r="K160" s="118" t="s">
        <v>538</v>
      </c>
      <c r="L160" s="52"/>
      <c r="M160" s="52"/>
      <c r="N160" s="7"/>
      <c r="O160" s="50"/>
      <c r="P160" s="107">
        <v>42846</v>
      </c>
    </row>
    <row r="161" spans="1:16" s="23" customFormat="1" ht="24" x14ac:dyDescent="0.25">
      <c r="A161" s="58" t="s">
        <v>291</v>
      </c>
      <c r="B161" s="31" t="s">
        <v>100</v>
      </c>
      <c r="C161" s="10" t="s">
        <v>101</v>
      </c>
      <c r="D161" s="31" t="s">
        <v>292</v>
      </c>
      <c r="E161" s="39" t="s">
        <v>64</v>
      </c>
      <c r="F161" s="50">
        <v>876</v>
      </c>
      <c r="G161" s="7" t="s">
        <v>56</v>
      </c>
      <c r="H161" s="10">
        <v>1</v>
      </c>
      <c r="I161" s="10">
        <v>71136000000</v>
      </c>
      <c r="J161" s="21" t="s">
        <v>57</v>
      </c>
      <c r="K161" s="118" t="s">
        <v>538</v>
      </c>
      <c r="L161" s="52"/>
      <c r="M161" s="52"/>
      <c r="N161" s="7"/>
      <c r="O161" s="50"/>
      <c r="P161" s="107">
        <v>42846</v>
      </c>
    </row>
    <row r="162" spans="1:16" s="23" customFormat="1" ht="24" x14ac:dyDescent="0.25">
      <c r="A162" s="58" t="s">
        <v>293</v>
      </c>
      <c r="B162" s="31" t="s">
        <v>100</v>
      </c>
      <c r="C162" s="10" t="s">
        <v>101</v>
      </c>
      <c r="D162" s="31" t="s">
        <v>294</v>
      </c>
      <c r="E162" s="39" t="s">
        <v>64</v>
      </c>
      <c r="F162" s="50">
        <v>876</v>
      </c>
      <c r="G162" s="7" t="s">
        <v>56</v>
      </c>
      <c r="H162" s="10">
        <v>1</v>
      </c>
      <c r="I162" s="10">
        <v>71136000000</v>
      </c>
      <c r="J162" s="21" t="s">
        <v>57</v>
      </c>
      <c r="K162" s="118" t="s">
        <v>538</v>
      </c>
      <c r="L162" s="52"/>
      <c r="M162" s="52"/>
      <c r="N162" s="7"/>
      <c r="O162" s="50"/>
      <c r="P162" s="107">
        <v>42847</v>
      </c>
    </row>
    <row r="163" spans="1:16" s="23" customFormat="1" ht="24" x14ac:dyDescent="0.25">
      <c r="A163" s="58" t="s">
        <v>295</v>
      </c>
      <c r="B163" s="31" t="s">
        <v>100</v>
      </c>
      <c r="C163" s="10" t="s">
        <v>101</v>
      </c>
      <c r="D163" s="31" t="s">
        <v>296</v>
      </c>
      <c r="E163" s="39" t="s">
        <v>64</v>
      </c>
      <c r="F163" s="50">
        <v>876</v>
      </c>
      <c r="G163" s="7" t="s">
        <v>56</v>
      </c>
      <c r="H163" s="10">
        <v>1</v>
      </c>
      <c r="I163" s="10">
        <v>71136000000</v>
      </c>
      <c r="J163" s="21" t="s">
        <v>57</v>
      </c>
      <c r="K163" s="118" t="s">
        <v>538</v>
      </c>
      <c r="L163" s="52"/>
      <c r="M163" s="52"/>
      <c r="N163" s="7"/>
      <c r="O163" s="50"/>
      <c r="P163" s="107">
        <v>42847</v>
      </c>
    </row>
    <row r="164" spans="1:16" s="23" customFormat="1" ht="24" x14ac:dyDescent="0.25">
      <c r="A164" s="58" t="s">
        <v>297</v>
      </c>
      <c r="B164" s="7" t="s">
        <v>100</v>
      </c>
      <c r="C164" s="10" t="s">
        <v>101</v>
      </c>
      <c r="D164" s="7" t="s">
        <v>298</v>
      </c>
      <c r="E164" s="39" t="s">
        <v>64</v>
      </c>
      <c r="F164" s="50">
        <v>876</v>
      </c>
      <c r="G164" s="7" t="s">
        <v>56</v>
      </c>
      <c r="H164" s="10">
        <v>1</v>
      </c>
      <c r="I164" s="10">
        <v>71136000000</v>
      </c>
      <c r="J164" s="21" t="s">
        <v>57</v>
      </c>
      <c r="K164" s="118" t="s">
        <v>538</v>
      </c>
      <c r="L164" s="52"/>
      <c r="M164" s="52"/>
      <c r="N164" s="7"/>
      <c r="O164" s="50"/>
      <c r="P164" s="107">
        <v>42850</v>
      </c>
    </row>
    <row r="165" spans="1:16" s="23" customFormat="1" ht="24" x14ac:dyDescent="0.25">
      <c r="A165" s="58" t="s">
        <v>299</v>
      </c>
      <c r="B165" s="7" t="s">
        <v>100</v>
      </c>
      <c r="C165" s="10" t="s">
        <v>101</v>
      </c>
      <c r="D165" s="7" t="s">
        <v>300</v>
      </c>
      <c r="E165" s="39" t="s">
        <v>64</v>
      </c>
      <c r="F165" s="50">
        <v>876</v>
      </c>
      <c r="G165" s="7" t="s">
        <v>56</v>
      </c>
      <c r="H165" s="10">
        <v>1</v>
      </c>
      <c r="I165" s="10">
        <v>71136000000</v>
      </c>
      <c r="J165" s="21" t="s">
        <v>57</v>
      </c>
      <c r="K165" s="118" t="s">
        <v>538</v>
      </c>
      <c r="L165" s="52"/>
      <c r="M165" s="52"/>
      <c r="N165" s="7"/>
      <c r="O165" s="50"/>
      <c r="P165" s="107">
        <v>42850</v>
      </c>
    </row>
    <row r="166" spans="1:16" s="23" customFormat="1" ht="24" x14ac:dyDescent="0.25">
      <c r="A166" s="58" t="s">
        <v>301</v>
      </c>
      <c r="B166" s="7" t="s">
        <v>100</v>
      </c>
      <c r="C166" s="10" t="s">
        <v>101</v>
      </c>
      <c r="D166" s="7" t="s">
        <v>302</v>
      </c>
      <c r="E166" s="39" t="s">
        <v>64</v>
      </c>
      <c r="F166" s="50">
        <v>876</v>
      </c>
      <c r="G166" s="7" t="s">
        <v>56</v>
      </c>
      <c r="H166" s="10">
        <v>1</v>
      </c>
      <c r="I166" s="10">
        <v>71136000000</v>
      </c>
      <c r="J166" s="21" t="s">
        <v>57</v>
      </c>
      <c r="K166" s="118" t="s">
        <v>538</v>
      </c>
      <c r="L166" s="52"/>
      <c r="M166" s="52"/>
      <c r="N166" s="7"/>
      <c r="O166" s="50"/>
      <c r="P166" s="107">
        <v>42851</v>
      </c>
    </row>
    <row r="167" spans="1:16" s="23" customFormat="1" ht="24" x14ac:dyDescent="0.25">
      <c r="A167" s="58" t="s">
        <v>303</v>
      </c>
      <c r="B167" s="7" t="s">
        <v>100</v>
      </c>
      <c r="C167" s="10" t="s">
        <v>101</v>
      </c>
      <c r="D167" s="7" t="s">
        <v>304</v>
      </c>
      <c r="E167" s="39" t="s">
        <v>64</v>
      </c>
      <c r="F167" s="50">
        <v>876</v>
      </c>
      <c r="G167" s="7" t="s">
        <v>56</v>
      </c>
      <c r="H167" s="10">
        <v>1</v>
      </c>
      <c r="I167" s="10">
        <v>71136000000</v>
      </c>
      <c r="J167" s="21" t="s">
        <v>57</v>
      </c>
      <c r="K167" s="118" t="s">
        <v>538</v>
      </c>
      <c r="L167" s="52"/>
      <c r="M167" s="52"/>
      <c r="N167" s="7"/>
      <c r="O167" s="50"/>
      <c r="P167" s="106">
        <v>42797</v>
      </c>
    </row>
    <row r="168" spans="1:16" s="23" customFormat="1" ht="36" x14ac:dyDescent="0.25">
      <c r="A168" s="58" t="s">
        <v>305</v>
      </c>
      <c r="B168" s="7" t="s">
        <v>141</v>
      </c>
      <c r="C168" s="8" t="s">
        <v>141</v>
      </c>
      <c r="D168" s="21" t="s">
        <v>306</v>
      </c>
      <c r="E168" s="39" t="s">
        <v>64</v>
      </c>
      <c r="F168" s="21">
        <v>796</v>
      </c>
      <c r="G168" s="21" t="s">
        <v>144</v>
      </c>
      <c r="H168" s="39" t="s">
        <v>64</v>
      </c>
      <c r="I168" s="10">
        <v>71136000000</v>
      </c>
      <c r="J168" s="6" t="s">
        <v>57</v>
      </c>
      <c r="K168" s="55">
        <v>1256000.8</v>
      </c>
      <c r="L168" s="22">
        <v>42856</v>
      </c>
      <c r="M168" s="22">
        <v>42916</v>
      </c>
      <c r="N168" s="50" t="s">
        <v>70</v>
      </c>
      <c r="O168" s="21" t="s">
        <v>71</v>
      </c>
      <c r="P168" s="30" t="s">
        <v>532</v>
      </c>
    </row>
    <row r="169" spans="1:16" s="23" customFormat="1" ht="24.75" customHeight="1" x14ac:dyDescent="0.25">
      <c r="A169" s="58" t="s">
        <v>307</v>
      </c>
      <c r="B169" s="30" t="s">
        <v>308</v>
      </c>
      <c r="C169" s="30" t="s">
        <v>309</v>
      </c>
      <c r="D169" s="31" t="s">
        <v>310</v>
      </c>
      <c r="E169" s="31" t="s">
        <v>64</v>
      </c>
      <c r="F169" s="6">
        <v>796</v>
      </c>
      <c r="G169" s="6" t="s">
        <v>69</v>
      </c>
      <c r="H169" s="6">
        <v>1</v>
      </c>
      <c r="I169" s="10">
        <v>71136000000</v>
      </c>
      <c r="J169" s="6" t="s">
        <v>57</v>
      </c>
      <c r="K169" s="92">
        <v>7670000</v>
      </c>
      <c r="L169" s="22">
        <v>42856</v>
      </c>
      <c r="M169" s="52">
        <v>43100</v>
      </c>
      <c r="N169" s="30" t="s">
        <v>70</v>
      </c>
      <c r="O169" s="30" t="s">
        <v>39</v>
      </c>
      <c r="P169" s="30" t="s">
        <v>532</v>
      </c>
    </row>
    <row r="170" spans="1:16" s="23" customFormat="1" ht="24" x14ac:dyDescent="0.25">
      <c r="A170" s="58" t="s">
        <v>311</v>
      </c>
      <c r="B170" s="30" t="s">
        <v>312</v>
      </c>
      <c r="C170" s="30" t="s">
        <v>313</v>
      </c>
      <c r="D170" s="31" t="s">
        <v>314</v>
      </c>
      <c r="E170" s="31" t="s">
        <v>64</v>
      </c>
      <c r="F170" s="6">
        <v>876</v>
      </c>
      <c r="G170" s="6" t="s">
        <v>315</v>
      </c>
      <c r="H170" s="6">
        <v>1</v>
      </c>
      <c r="I170" s="6">
        <v>71136000000</v>
      </c>
      <c r="J170" s="6" t="s">
        <v>57</v>
      </c>
      <c r="K170" s="92">
        <v>354000</v>
      </c>
      <c r="L170" s="22">
        <v>42856</v>
      </c>
      <c r="M170" s="52">
        <v>43100</v>
      </c>
      <c r="N170" s="93" t="s">
        <v>65</v>
      </c>
      <c r="O170" s="30" t="s">
        <v>39</v>
      </c>
      <c r="P170" s="30" t="s">
        <v>532</v>
      </c>
    </row>
    <row r="171" spans="1:16" s="23" customFormat="1" ht="24" x14ac:dyDescent="0.25">
      <c r="A171" s="58" t="s">
        <v>316</v>
      </c>
      <c r="B171" s="60" t="s">
        <v>481</v>
      </c>
      <c r="C171" s="60" t="s">
        <v>480</v>
      </c>
      <c r="D171" s="39" t="s">
        <v>317</v>
      </c>
      <c r="E171" s="7" t="s">
        <v>64</v>
      </c>
      <c r="F171" s="21">
        <v>876</v>
      </c>
      <c r="G171" s="21" t="s">
        <v>315</v>
      </c>
      <c r="H171" s="21">
        <v>1</v>
      </c>
      <c r="I171" s="21">
        <v>71136000000</v>
      </c>
      <c r="J171" s="21" t="s">
        <v>57</v>
      </c>
      <c r="K171" s="61">
        <v>354000</v>
      </c>
      <c r="L171" s="22">
        <v>42856</v>
      </c>
      <c r="M171" s="52">
        <v>43100</v>
      </c>
      <c r="N171" s="93" t="s">
        <v>65</v>
      </c>
      <c r="O171" s="30" t="s">
        <v>39</v>
      </c>
      <c r="P171" s="109">
        <v>42853</v>
      </c>
    </row>
    <row r="172" spans="1:16" s="29" customFormat="1" ht="36" x14ac:dyDescent="0.25">
      <c r="A172" s="58" t="s">
        <v>318</v>
      </c>
      <c r="B172" s="57" t="s">
        <v>319</v>
      </c>
      <c r="C172" s="94" t="s">
        <v>160</v>
      </c>
      <c r="D172" s="21" t="s">
        <v>320</v>
      </c>
      <c r="E172" s="39" t="s">
        <v>64</v>
      </c>
      <c r="F172" s="27">
        <v>876</v>
      </c>
      <c r="G172" s="27" t="s">
        <v>48</v>
      </c>
      <c r="H172" s="27">
        <v>1</v>
      </c>
      <c r="I172" s="21">
        <v>71136000000</v>
      </c>
      <c r="J172" s="21" t="s">
        <v>57</v>
      </c>
      <c r="K172" s="95">
        <v>236000</v>
      </c>
      <c r="L172" s="22">
        <v>42856</v>
      </c>
      <c r="M172" s="52">
        <v>43100</v>
      </c>
      <c r="N172" s="27" t="s">
        <v>65</v>
      </c>
      <c r="O172" s="30" t="s">
        <v>39</v>
      </c>
      <c r="P172" s="109">
        <v>42853</v>
      </c>
    </row>
    <row r="173" spans="1:16" s="29" customFormat="1" ht="36" x14ac:dyDescent="0.25">
      <c r="A173" s="58" t="s">
        <v>321</v>
      </c>
      <c r="B173" s="57" t="s">
        <v>322</v>
      </c>
      <c r="C173" s="57" t="s">
        <v>322</v>
      </c>
      <c r="D173" s="21" t="s">
        <v>323</v>
      </c>
      <c r="E173" s="39" t="s">
        <v>64</v>
      </c>
      <c r="F173" s="27">
        <v>796</v>
      </c>
      <c r="G173" s="27" t="s">
        <v>81</v>
      </c>
      <c r="H173" s="39" t="s">
        <v>64</v>
      </c>
      <c r="I173" s="21">
        <v>71136000000</v>
      </c>
      <c r="J173" s="21" t="s">
        <v>57</v>
      </c>
      <c r="K173" s="95">
        <v>672000</v>
      </c>
      <c r="L173" s="22">
        <v>42856</v>
      </c>
      <c r="M173" s="52">
        <v>43100</v>
      </c>
      <c r="N173" s="27" t="s">
        <v>65</v>
      </c>
      <c r="O173" s="30" t="s">
        <v>39</v>
      </c>
      <c r="P173" s="107">
        <v>42833</v>
      </c>
    </row>
    <row r="174" spans="1:16" s="23" customFormat="1" ht="24" x14ac:dyDescent="0.25">
      <c r="A174" s="58" t="s">
        <v>324</v>
      </c>
      <c r="B174" s="7" t="s">
        <v>100</v>
      </c>
      <c r="C174" s="10" t="s">
        <v>108</v>
      </c>
      <c r="D174" s="31" t="s">
        <v>325</v>
      </c>
      <c r="E174" s="39" t="s">
        <v>64</v>
      </c>
      <c r="F174" s="50">
        <v>876</v>
      </c>
      <c r="G174" s="7" t="s">
        <v>56</v>
      </c>
      <c r="H174" s="54">
        <v>1</v>
      </c>
      <c r="I174" s="54">
        <v>71136000000</v>
      </c>
      <c r="J174" s="21" t="s">
        <v>57</v>
      </c>
      <c r="K174" s="53">
        <v>11800000</v>
      </c>
      <c r="L174" s="22">
        <v>42856</v>
      </c>
      <c r="M174" s="52">
        <v>43100</v>
      </c>
      <c r="N174" s="7" t="s">
        <v>65</v>
      </c>
      <c r="O174" s="50" t="s">
        <v>39</v>
      </c>
      <c r="P174" s="107">
        <v>42881</v>
      </c>
    </row>
    <row r="175" spans="1:16" s="23" customFormat="1" ht="24" x14ac:dyDescent="0.25">
      <c r="A175" s="58" t="s">
        <v>326</v>
      </c>
      <c r="B175" s="7" t="s">
        <v>100</v>
      </c>
      <c r="C175" s="10" t="s">
        <v>108</v>
      </c>
      <c r="D175" s="31" t="s">
        <v>327</v>
      </c>
      <c r="E175" s="39" t="s">
        <v>64</v>
      </c>
      <c r="F175" s="50">
        <v>876</v>
      </c>
      <c r="G175" s="7" t="s">
        <v>56</v>
      </c>
      <c r="H175" s="54">
        <v>1</v>
      </c>
      <c r="I175" s="54">
        <v>71136000000</v>
      </c>
      <c r="J175" s="21" t="s">
        <v>57</v>
      </c>
      <c r="K175" s="148" t="s">
        <v>538</v>
      </c>
      <c r="L175" s="149"/>
      <c r="M175" s="149"/>
      <c r="N175" s="150"/>
      <c r="O175" s="151"/>
      <c r="P175" s="107">
        <v>42881</v>
      </c>
    </row>
    <row r="176" spans="1:16" s="23" customFormat="1" ht="24" x14ac:dyDescent="0.25">
      <c r="A176" s="58" t="s">
        <v>328</v>
      </c>
      <c r="B176" s="7" t="s">
        <v>100</v>
      </c>
      <c r="C176" s="10" t="s">
        <v>108</v>
      </c>
      <c r="D176" s="31" t="s">
        <v>329</v>
      </c>
      <c r="E176" s="39" t="s">
        <v>64</v>
      </c>
      <c r="F176" s="50">
        <v>876</v>
      </c>
      <c r="G176" s="7" t="s">
        <v>56</v>
      </c>
      <c r="H176" s="54">
        <v>1</v>
      </c>
      <c r="I176" s="54">
        <v>71136000000</v>
      </c>
      <c r="J176" s="21" t="s">
        <v>57</v>
      </c>
      <c r="K176" s="148" t="s">
        <v>538</v>
      </c>
      <c r="L176" s="149"/>
      <c r="M176" s="149"/>
      <c r="N176" s="150"/>
      <c r="O176" s="151"/>
      <c r="P176" s="107">
        <v>42882</v>
      </c>
    </row>
    <row r="177" spans="1:16" s="23" customFormat="1" ht="24" x14ac:dyDescent="0.25">
      <c r="A177" s="58" t="s">
        <v>330</v>
      </c>
      <c r="B177" s="7" t="s">
        <v>100</v>
      </c>
      <c r="C177" s="10" t="s">
        <v>108</v>
      </c>
      <c r="D177" s="31" t="s">
        <v>331</v>
      </c>
      <c r="E177" s="39" t="s">
        <v>64</v>
      </c>
      <c r="F177" s="50">
        <v>876</v>
      </c>
      <c r="G177" s="7" t="s">
        <v>56</v>
      </c>
      <c r="H177" s="54">
        <v>1</v>
      </c>
      <c r="I177" s="54">
        <v>71136000000</v>
      </c>
      <c r="J177" s="21" t="s">
        <v>57</v>
      </c>
      <c r="K177" s="148" t="s">
        <v>538</v>
      </c>
      <c r="L177" s="149"/>
      <c r="M177" s="149"/>
      <c r="N177" s="150"/>
      <c r="O177" s="151"/>
      <c r="P177" s="107">
        <v>42882</v>
      </c>
    </row>
    <row r="178" spans="1:16" s="23" customFormat="1" ht="24" x14ac:dyDescent="0.25">
      <c r="A178" s="58" t="s">
        <v>332</v>
      </c>
      <c r="B178" s="7" t="s">
        <v>100</v>
      </c>
      <c r="C178" s="10" t="s">
        <v>108</v>
      </c>
      <c r="D178" s="31" t="s">
        <v>333</v>
      </c>
      <c r="E178" s="39" t="s">
        <v>64</v>
      </c>
      <c r="F178" s="50">
        <v>876</v>
      </c>
      <c r="G178" s="7" t="s">
        <v>56</v>
      </c>
      <c r="H178" s="54">
        <v>1</v>
      </c>
      <c r="I178" s="54">
        <v>71136000000</v>
      </c>
      <c r="J178" s="21" t="s">
        <v>57</v>
      </c>
      <c r="K178" s="148" t="s">
        <v>538</v>
      </c>
      <c r="L178" s="149"/>
      <c r="M178" s="149"/>
      <c r="N178" s="150"/>
      <c r="O178" s="151"/>
      <c r="P178" s="107">
        <v>42885</v>
      </c>
    </row>
    <row r="179" spans="1:16" s="23" customFormat="1" ht="24" x14ac:dyDescent="0.25">
      <c r="A179" s="58" t="s">
        <v>334</v>
      </c>
      <c r="B179" s="7" t="s">
        <v>478</v>
      </c>
      <c r="C179" s="10" t="s">
        <v>478</v>
      </c>
      <c r="D179" s="31" t="s">
        <v>335</v>
      </c>
      <c r="E179" s="39" t="s">
        <v>64</v>
      </c>
      <c r="F179" s="50">
        <v>876</v>
      </c>
      <c r="G179" s="7" t="s">
        <v>56</v>
      </c>
      <c r="H179" s="54">
        <v>1</v>
      </c>
      <c r="I179" s="54">
        <v>71136000000</v>
      </c>
      <c r="J179" s="21" t="s">
        <v>57</v>
      </c>
      <c r="K179" s="148" t="s">
        <v>538</v>
      </c>
      <c r="L179" s="149"/>
      <c r="M179" s="149"/>
      <c r="N179" s="150"/>
      <c r="O179" s="151"/>
      <c r="P179" s="107">
        <v>42885</v>
      </c>
    </row>
    <row r="180" spans="1:16" s="23" customFormat="1" ht="24" x14ac:dyDescent="0.25">
      <c r="A180" s="58" t="s">
        <v>336</v>
      </c>
      <c r="B180" s="7" t="s">
        <v>100</v>
      </c>
      <c r="C180" s="10" t="s">
        <v>101</v>
      </c>
      <c r="D180" s="31" t="s">
        <v>337</v>
      </c>
      <c r="E180" s="39" t="s">
        <v>64</v>
      </c>
      <c r="F180" s="50">
        <v>876</v>
      </c>
      <c r="G180" s="7" t="s">
        <v>56</v>
      </c>
      <c r="H180" s="54">
        <v>1</v>
      </c>
      <c r="I180" s="54">
        <v>71136000000</v>
      </c>
      <c r="J180" s="21" t="s">
        <v>57</v>
      </c>
      <c r="K180" s="148" t="s">
        <v>538</v>
      </c>
      <c r="L180" s="149"/>
      <c r="M180" s="149"/>
      <c r="N180" s="150"/>
      <c r="O180" s="151"/>
      <c r="P180" s="107">
        <v>42886</v>
      </c>
    </row>
    <row r="181" spans="1:16" s="23" customFormat="1" ht="24" x14ac:dyDescent="0.25">
      <c r="A181" s="58" t="s">
        <v>338</v>
      </c>
      <c r="B181" s="7" t="s">
        <v>100</v>
      </c>
      <c r="C181" s="10" t="s">
        <v>108</v>
      </c>
      <c r="D181" s="31" t="s">
        <v>339</v>
      </c>
      <c r="E181" s="39" t="s">
        <v>64</v>
      </c>
      <c r="F181" s="50">
        <v>876</v>
      </c>
      <c r="G181" s="7" t="s">
        <v>56</v>
      </c>
      <c r="H181" s="54">
        <v>1</v>
      </c>
      <c r="I181" s="54">
        <v>71136000000</v>
      </c>
      <c r="J181" s="21" t="s">
        <v>57</v>
      </c>
      <c r="K181" s="148" t="s">
        <v>538</v>
      </c>
      <c r="L181" s="149"/>
      <c r="M181" s="149"/>
      <c r="N181" s="150"/>
      <c r="O181" s="151"/>
      <c r="P181" s="107">
        <v>42886</v>
      </c>
    </row>
    <row r="182" spans="1:16" s="23" customFormat="1" ht="24" x14ac:dyDescent="0.25">
      <c r="A182" s="58" t="s">
        <v>340</v>
      </c>
      <c r="B182" s="7" t="s">
        <v>478</v>
      </c>
      <c r="C182" s="10" t="s">
        <v>478</v>
      </c>
      <c r="D182" s="31" t="s">
        <v>341</v>
      </c>
      <c r="E182" s="39" t="s">
        <v>64</v>
      </c>
      <c r="F182" s="50">
        <v>876</v>
      </c>
      <c r="G182" s="7" t="s">
        <v>56</v>
      </c>
      <c r="H182" s="54">
        <v>1</v>
      </c>
      <c r="I182" s="54">
        <v>71136000000</v>
      </c>
      <c r="J182" s="21" t="s">
        <v>57</v>
      </c>
      <c r="K182" s="148" t="s">
        <v>538</v>
      </c>
      <c r="L182" s="149"/>
      <c r="M182" s="149"/>
      <c r="N182" s="150"/>
      <c r="O182" s="151"/>
      <c r="P182" s="107">
        <v>42871</v>
      </c>
    </row>
    <row r="183" spans="1:16" s="23" customFormat="1" ht="24" x14ac:dyDescent="0.25">
      <c r="A183" s="58" t="s">
        <v>342</v>
      </c>
      <c r="B183" s="7" t="s">
        <v>100</v>
      </c>
      <c r="C183" s="10" t="s">
        <v>101</v>
      </c>
      <c r="D183" s="7" t="s">
        <v>343</v>
      </c>
      <c r="E183" s="39" t="s">
        <v>64</v>
      </c>
      <c r="F183" s="50">
        <v>876</v>
      </c>
      <c r="G183" s="7" t="s">
        <v>56</v>
      </c>
      <c r="H183" s="10">
        <v>1</v>
      </c>
      <c r="I183" s="10">
        <v>71136000000</v>
      </c>
      <c r="J183" s="21" t="s">
        <v>57</v>
      </c>
      <c r="K183" s="148" t="s">
        <v>538</v>
      </c>
      <c r="L183" s="149"/>
      <c r="M183" s="149"/>
      <c r="N183" s="150"/>
      <c r="O183" s="151"/>
      <c r="P183" s="107">
        <v>42871</v>
      </c>
    </row>
    <row r="184" spans="1:16" s="23" customFormat="1" ht="24" x14ac:dyDescent="0.25">
      <c r="A184" s="58" t="s">
        <v>344</v>
      </c>
      <c r="B184" s="7" t="s">
        <v>100</v>
      </c>
      <c r="C184" s="10" t="s">
        <v>101</v>
      </c>
      <c r="D184" s="7" t="s">
        <v>345</v>
      </c>
      <c r="E184" s="39" t="s">
        <v>64</v>
      </c>
      <c r="F184" s="50">
        <v>876</v>
      </c>
      <c r="G184" s="7" t="s">
        <v>56</v>
      </c>
      <c r="H184" s="10">
        <v>1</v>
      </c>
      <c r="I184" s="10">
        <v>71136000000</v>
      </c>
      <c r="J184" s="21" t="s">
        <v>57</v>
      </c>
      <c r="K184" s="148" t="s">
        <v>538</v>
      </c>
      <c r="L184" s="149"/>
      <c r="M184" s="149"/>
      <c r="N184" s="150"/>
      <c r="O184" s="151"/>
      <c r="P184" s="107">
        <v>42872</v>
      </c>
    </row>
    <row r="185" spans="1:16" s="23" customFormat="1" ht="24" x14ac:dyDescent="0.25">
      <c r="A185" s="58" t="s">
        <v>346</v>
      </c>
      <c r="B185" s="7" t="s">
        <v>100</v>
      </c>
      <c r="C185" s="10" t="s">
        <v>101</v>
      </c>
      <c r="D185" s="7" t="s">
        <v>347</v>
      </c>
      <c r="E185" s="39" t="s">
        <v>64</v>
      </c>
      <c r="F185" s="50">
        <v>876</v>
      </c>
      <c r="G185" s="7" t="s">
        <v>56</v>
      </c>
      <c r="H185" s="10">
        <v>1</v>
      </c>
      <c r="I185" s="10">
        <v>71136000000</v>
      </c>
      <c r="J185" s="21" t="s">
        <v>57</v>
      </c>
      <c r="K185" s="148" t="s">
        <v>538</v>
      </c>
      <c r="L185" s="149"/>
      <c r="M185" s="149"/>
      <c r="N185" s="150"/>
      <c r="O185" s="151"/>
      <c r="P185" s="110">
        <v>42872</v>
      </c>
    </row>
    <row r="186" spans="1:16" s="23" customFormat="1" ht="24" x14ac:dyDescent="0.25">
      <c r="A186" s="58" t="s">
        <v>348</v>
      </c>
      <c r="B186" s="7" t="s">
        <v>100</v>
      </c>
      <c r="C186" s="10" t="s">
        <v>101</v>
      </c>
      <c r="D186" s="7" t="s">
        <v>349</v>
      </c>
      <c r="E186" s="39" t="s">
        <v>64</v>
      </c>
      <c r="F186" s="50">
        <v>876</v>
      </c>
      <c r="G186" s="7" t="s">
        <v>56</v>
      </c>
      <c r="H186" s="10">
        <v>1</v>
      </c>
      <c r="I186" s="10">
        <v>71136000000</v>
      </c>
      <c r="J186" s="21" t="s">
        <v>57</v>
      </c>
      <c r="K186" s="148" t="s">
        <v>538</v>
      </c>
      <c r="L186" s="149"/>
      <c r="M186" s="149"/>
      <c r="N186" s="150"/>
      <c r="O186" s="151"/>
      <c r="P186" s="110">
        <v>42873</v>
      </c>
    </row>
    <row r="187" spans="1:16" s="23" customFormat="1" ht="24" x14ac:dyDescent="0.25">
      <c r="A187" s="58" t="s">
        <v>350</v>
      </c>
      <c r="B187" s="7" t="s">
        <v>100</v>
      </c>
      <c r="C187" s="10" t="s">
        <v>101</v>
      </c>
      <c r="D187" s="7" t="s">
        <v>351</v>
      </c>
      <c r="E187" s="39" t="s">
        <v>64</v>
      </c>
      <c r="F187" s="50">
        <v>876</v>
      </c>
      <c r="G187" s="7" t="s">
        <v>56</v>
      </c>
      <c r="H187" s="10">
        <v>1</v>
      </c>
      <c r="I187" s="10">
        <v>71136000000</v>
      </c>
      <c r="J187" s="21" t="s">
        <v>57</v>
      </c>
      <c r="K187" s="148" t="s">
        <v>538</v>
      </c>
      <c r="L187" s="149"/>
      <c r="M187" s="149"/>
      <c r="N187" s="150"/>
      <c r="O187" s="151"/>
      <c r="P187" s="110">
        <v>42873</v>
      </c>
    </row>
    <row r="188" spans="1:16" s="23" customFormat="1" ht="24" x14ac:dyDescent="0.25">
      <c r="A188" s="58" t="s">
        <v>352</v>
      </c>
      <c r="B188" s="7" t="s">
        <v>100</v>
      </c>
      <c r="C188" s="10" t="s">
        <v>108</v>
      </c>
      <c r="D188" s="7" t="s">
        <v>353</v>
      </c>
      <c r="E188" s="39" t="s">
        <v>64</v>
      </c>
      <c r="F188" s="50">
        <v>876</v>
      </c>
      <c r="G188" s="7" t="s">
        <v>56</v>
      </c>
      <c r="H188" s="10">
        <v>1</v>
      </c>
      <c r="I188" s="10">
        <v>71136000000</v>
      </c>
      <c r="J188" s="21" t="s">
        <v>57</v>
      </c>
      <c r="K188" s="148" t="s">
        <v>538</v>
      </c>
      <c r="L188" s="149"/>
      <c r="M188" s="149"/>
      <c r="N188" s="150"/>
      <c r="O188" s="151"/>
      <c r="P188" s="110">
        <v>42874</v>
      </c>
    </row>
    <row r="189" spans="1:16" s="23" customFormat="1" ht="24" x14ac:dyDescent="0.25">
      <c r="A189" s="58" t="s">
        <v>354</v>
      </c>
      <c r="B189" s="7" t="s">
        <v>100</v>
      </c>
      <c r="C189" s="10" t="s">
        <v>108</v>
      </c>
      <c r="D189" s="7" t="s">
        <v>355</v>
      </c>
      <c r="E189" s="39" t="s">
        <v>64</v>
      </c>
      <c r="F189" s="50">
        <v>876</v>
      </c>
      <c r="G189" s="7" t="s">
        <v>56</v>
      </c>
      <c r="H189" s="10">
        <v>1</v>
      </c>
      <c r="I189" s="10">
        <v>71136000000</v>
      </c>
      <c r="J189" s="21" t="s">
        <v>57</v>
      </c>
      <c r="K189" s="148" t="s">
        <v>538</v>
      </c>
      <c r="L189" s="149"/>
      <c r="M189" s="149"/>
      <c r="N189" s="150"/>
      <c r="O189" s="151"/>
      <c r="P189" s="110">
        <v>42874</v>
      </c>
    </row>
    <row r="190" spans="1:16" s="23" customFormat="1" ht="24" x14ac:dyDescent="0.25">
      <c r="A190" s="58" t="s">
        <v>356</v>
      </c>
      <c r="B190" s="7" t="s">
        <v>100</v>
      </c>
      <c r="C190" s="10" t="s">
        <v>108</v>
      </c>
      <c r="D190" s="7" t="s">
        <v>357</v>
      </c>
      <c r="E190" s="39" t="s">
        <v>64</v>
      </c>
      <c r="F190" s="50">
        <v>876</v>
      </c>
      <c r="G190" s="7" t="s">
        <v>56</v>
      </c>
      <c r="H190" s="10">
        <v>1</v>
      </c>
      <c r="I190" s="10">
        <v>71136000000</v>
      </c>
      <c r="J190" s="21" t="s">
        <v>57</v>
      </c>
      <c r="K190" s="148" t="s">
        <v>538</v>
      </c>
      <c r="L190" s="149"/>
      <c r="M190" s="149"/>
      <c r="N190" s="150"/>
      <c r="O190" s="151"/>
      <c r="P190" s="110">
        <v>42875</v>
      </c>
    </row>
    <row r="191" spans="1:16" s="23" customFormat="1" ht="24" x14ac:dyDescent="0.25">
      <c r="A191" s="58" t="s">
        <v>358</v>
      </c>
      <c r="B191" s="7" t="s">
        <v>100</v>
      </c>
      <c r="C191" s="10" t="s">
        <v>108</v>
      </c>
      <c r="D191" s="7" t="s">
        <v>359</v>
      </c>
      <c r="E191" s="39" t="s">
        <v>64</v>
      </c>
      <c r="F191" s="50">
        <v>876</v>
      </c>
      <c r="G191" s="7" t="s">
        <v>56</v>
      </c>
      <c r="H191" s="10">
        <v>1</v>
      </c>
      <c r="I191" s="10">
        <v>71136000000</v>
      </c>
      <c r="J191" s="21" t="s">
        <v>57</v>
      </c>
      <c r="K191" s="148" t="s">
        <v>538</v>
      </c>
      <c r="L191" s="149"/>
      <c r="M191" s="149"/>
      <c r="N191" s="150"/>
      <c r="O191" s="151"/>
      <c r="P191" s="110">
        <v>42875</v>
      </c>
    </row>
    <row r="192" spans="1:16" s="23" customFormat="1" ht="24" x14ac:dyDescent="0.25">
      <c r="A192" s="58" t="s">
        <v>360</v>
      </c>
      <c r="B192" s="7" t="s">
        <v>100</v>
      </c>
      <c r="C192" s="10" t="s">
        <v>108</v>
      </c>
      <c r="D192" s="7" t="s">
        <v>361</v>
      </c>
      <c r="E192" s="39" t="s">
        <v>64</v>
      </c>
      <c r="F192" s="50">
        <v>876</v>
      </c>
      <c r="G192" s="7" t="s">
        <v>56</v>
      </c>
      <c r="H192" s="10">
        <v>1</v>
      </c>
      <c r="I192" s="10">
        <v>71136000000</v>
      </c>
      <c r="J192" s="21" t="s">
        <v>57</v>
      </c>
      <c r="K192" s="148" t="s">
        <v>538</v>
      </c>
      <c r="L192" s="149"/>
      <c r="M192" s="149"/>
      <c r="N192" s="150"/>
      <c r="O192" s="151"/>
      <c r="P192" s="110">
        <v>42878</v>
      </c>
    </row>
    <row r="193" spans="1:16" s="23" customFormat="1" ht="24" x14ac:dyDescent="0.25">
      <c r="A193" s="58" t="s">
        <v>362</v>
      </c>
      <c r="B193" s="7" t="s">
        <v>100</v>
      </c>
      <c r="C193" s="10" t="s">
        <v>108</v>
      </c>
      <c r="D193" s="7" t="s">
        <v>363</v>
      </c>
      <c r="E193" s="39" t="s">
        <v>64</v>
      </c>
      <c r="F193" s="50">
        <v>876</v>
      </c>
      <c r="G193" s="7" t="s">
        <v>56</v>
      </c>
      <c r="H193" s="10">
        <v>1</v>
      </c>
      <c r="I193" s="10">
        <v>71136000000</v>
      </c>
      <c r="J193" s="21" t="s">
        <v>57</v>
      </c>
      <c r="K193" s="19">
        <v>1185251</v>
      </c>
      <c r="L193" s="52">
        <v>42860</v>
      </c>
      <c r="M193" s="52">
        <v>43100</v>
      </c>
      <c r="N193" s="7" t="s">
        <v>65</v>
      </c>
      <c r="O193" s="50" t="s">
        <v>39</v>
      </c>
      <c r="P193" s="110">
        <v>42879</v>
      </c>
    </row>
    <row r="194" spans="1:16" s="23" customFormat="1" ht="24" x14ac:dyDescent="0.25">
      <c r="A194" s="58" t="s">
        <v>364</v>
      </c>
      <c r="B194" s="7" t="s">
        <v>100</v>
      </c>
      <c r="C194" s="10" t="s">
        <v>108</v>
      </c>
      <c r="D194" s="7" t="s">
        <v>365</v>
      </c>
      <c r="E194" s="39" t="s">
        <v>64</v>
      </c>
      <c r="F194" s="50">
        <v>876</v>
      </c>
      <c r="G194" s="7" t="s">
        <v>56</v>
      </c>
      <c r="H194" s="10">
        <v>1</v>
      </c>
      <c r="I194" s="10">
        <v>71136000000</v>
      </c>
      <c r="J194" s="21" t="s">
        <v>57</v>
      </c>
      <c r="K194" s="148" t="s">
        <v>538</v>
      </c>
      <c r="L194" s="149"/>
      <c r="M194" s="149"/>
      <c r="N194" s="150"/>
      <c r="O194" s="151"/>
      <c r="P194" s="110">
        <v>42879</v>
      </c>
    </row>
    <row r="195" spans="1:16" s="23" customFormat="1" ht="24" x14ac:dyDescent="0.25">
      <c r="A195" s="58" t="s">
        <v>366</v>
      </c>
      <c r="B195" s="7" t="s">
        <v>100</v>
      </c>
      <c r="C195" s="10" t="s">
        <v>108</v>
      </c>
      <c r="D195" s="7" t="s">
        <v>367</v>
      </c>
      <c r="E195" s="39" t="s">
        <v>64</v>
      </c>
      <c r="F195" s="50">
        <v>876</v>
      </c>
      <c r="G195" s="7" t="s">
        <v>56</v>
      </c>
      <c r="H195" s="10">
        <v>1</v>
      </c>
      <c r="I195" s="10">
        <v>71136000000</v>
      </c>
      <c r="J195" s="21" t="s">
        <v>57</v>
      </c>
      <c r="K195" s="148" t="s">
        <v>538</v>
      </c>
      <c r="L195" s="149"/>
      <c r="M195" s="149"/>
      <c r="N195" s="150"/>
      <c r="O195" s="151"/>
      <c r="P195" s="110">
        <v>42880</v>
      </c>
    </row>
    <row r="196" spans="1:16" s="23" customFormat="1" ht="24" x14ac:dyDescent="0.25">
      <c r="A196" s="58" t="s">
        <v>368</v>
      </c>
      <c r="B196" s="7" t="s">
        <v>100</v>
      </c>
      <c r="C196" s="10" t="s">
        <v>108</v>
      </c>
      <c r="D196" s="7" t="s">
        <v>369</v>
      </c>
      <c r="E196" s="39" t="s">
        <v>64</v>
      </c>
      <c r="F196" s="50">
        <v>876</v>
      </c>
      <c r="G196" s="7" t="s">
        <v>56</v>
      </c>
      <c r="H196" s="10">
        <v>1</v>
      </c>
      <c r="I196" s="10">
        <v>71136000000</v>
      </c>
      <c r="J196" s="21" t="s">
        <v>57</v>
      </c>
      <c r="K196" s="148" t="s">
        <v>538</v>
      </c>
      <c r="L196" s="149"/>
      <c r="M196" s="149"/>
      <c r="N196" s="150"/>
      <c r="O196" s="151"/>
      <c r="P196" s="110">
        <v>42880</v>
      </c>
    </row>
    <row r="197" spans="1:16" s="23" customFormat="1" ht="24" x14ac:dyDescent="0.25">
      <c r="A197" s="58" t="s">
        <v>370</v>
      </c>
      <c r="B197" s="7" t="s">
        <v>100</v>
      </c>
      <c r="C197" s="10" t="s">
        <v>108</v>
      </c>
      <c r="D197" s="7" t="s">
        <v>371</v>
      </c>
      <c r="E197" s="39" t="s">
        <v>64</v>
      </c>
      <c r="F197" s="50">
        <v>876</v>
      </c>
      <c r="G197" s="7" t="s">
        <v>56</v>
      </c>
      <c r="H197" s="10">
        <v>1</v>
      </c>
      <c r="I197" s="10">
        <v>71136000000</v>
      </c>
      <c r="J197" s="21" t="s">
        <v>57</v>
      </c>
      <c r="K197" s="148" t="s">
        <v>538</v>
      </c>
      <c r="L197" s="149"/>
      <c r="M197" s="149"/>
      <c r="N197" s="150"/>
      <c r="O197" s="151"/>
      <c r="P197" s="110">
        <v>42881</v>
      </c>
    </row>
    <row r="198" spans="1:16" s="23" customFormat="1" ht="24" x14ac:dyDescent="0.25">
      <c r="A198" s="58" t="s">
        <v>372</v>
      </c>
      <c r="B198" s="7" t="s">
        <v>100</v>
      </c>
      <c r="C198" s="10" t="s">
        <v>108</v>
      </c>
      <c r="D198" s="7" t="s">
        <v>373</v>
      </c>
      <c r="E198" s="39" t="s">
        <v>64</v>
      </c>
      <c r="F198" s="50">
        <v>876</v>
      </c>
      <c r="G198" s="7" t="s">
        <v>56</v>
      </c>
      <c r="H198" s="10">
        <v>1</v>
      </c>
      <c r="I198" s="10">
        <v>71136000000</v>
      </c>
      <c r="J198" s="21" t="s">
        <v>57</v>
      </c>
      <c r="K198" s="148" t="s">
        <v>538</v>
      </c>
      <c r="L198" s="149"/>
      <c r="M198" s="149"/>
      <c r="N198" s="150"/>
      <c r="O198" s="151"/>
      <c r="P198" s="110">
        <v>42881</v>
      </c>
    </row>
    <row r="199" spans="1:16" s="23" customFormat="1" ht="24" x14ac:dyDescent="0.25">
      <c r="A199" s="58" t="s">
        <v>374</v>
      </c>
      <c r="B199" s="7" t="s">
        <v>100</v>
      </c>
      <c r="C199" s="10" t="s">
        <v>108</v>
      </c>
      <c r="D199" s="7" t="s">
        <v>375</v>
      </c>
      <c r="E199" s="39" t="s">
        <v>64</v>
      </c>
      <c r="F199" s="50">
        <v>876</v>
      </c>
      <c r="G199" s="7" t="s">
        <v>56</v>
      </c>
      <c r="H199" s="10">
        <v>1</v>
      </c>
      <c r="I199" s="10">
        <v>71136000000</v>
      </c>
      <c r="J199" s="21" t="s">
        <v>57</v>
      </c>
      <c r="K199" s="148" t="s">
        <v>538</v>
      </c>
      <c r="L199" s="149"/>
      <c r="M199" s="149"/>
      <c r="N199" s="150"/>
      <c r="O199" s="151"/>
      <c r="P199" s="110">
        <v>42882</v>
      </c>
    </row>
    <row r="200" spans="1:16" s="23" customFormat="1" ht="24" x14ac:dyDescent="0.25">
      <c r="A200" s="58" t="s">
        <v>376</v>
      </c>
      <c r="B200" s="7" t="s">
        <v>100</v>
      </c>
      <c r="C200" s="10" t="s">
        <v>108</v>
      </c>
      <c r="D200" s="7" t="s">
        <v>377</v>
      </c>
      <c r="E200" s="39" t="s">
        <v>64</v>
      </c>
      <c r="F200" s="50">
        <v>876</v>
      </c>
      <c r="G200" s="7" t="s">
        <v>56</v>
      </c>
      <c r="H200" s="10">
        <v>1</v>
      </c>
      <c r="I200" s="10">
        <v>71136000000</v>
      </c>
      <c r="J200" s="21" t="s">
        <v>57</v>
      </c>
      <c r="K200" s="148" t="s">
        <v>538</v>
      </c>
      <c r="L200" s="149"/>
      <c r="M200" s="149"/>
      <c r="N200" s="150"/>
      <c r="O200" s="151"/>
      <c r="P200" s="110">
        <v>42882</v>
      </c>
    </row>
    <row r="201" spans="1:16" s="23" customFormat="1" ht="24" x14ac:dyDescent="0.25">
      <c r="A201" s="58" t="s">
        <v>378</v>
      </c>
      <c r="B201" s="7" t="s">
        <v>100</v>
      </c>
      <c r="C201" s="10" t="s">
        <v>108</v>
      </c>
      <c r="D201" s="7" t="s">
        <v>379</v>
      </c>
      <c r="E201" s="39" t="s">
        <v>64</v>
      </c>
      <c r="F201" s="50">
        <v>876</v>
      </c>
      <c r="G201" s="7" t="s">
        <v>56</v>
      </c>
      <c r="H201" s="10">
        <v>1</v>
      </c>
      <c r="I201" s="10">
        <v>71136000000</v>
      </c>
      <c r="J201" s="21" t="s">
        <v>57</v>
      </c>
      <c r="K201" s="148" t="s">
        <v>538</v>
      </c>
      <c r="L201" s="149"/>
      <c r="M201" s="149"/>
      <c r="N201" s="150"/>
      <c r="O201" s="151"/>
      <c r="P201" s="107">
        <v>42866</v>
      </c>
    </row>
    <row r="202" spans="1:16" s="23" customFormat="1" ht="24" x14ac:dyDescent="0.25">
      <c r="A202" s="58" t="s">
        <v>380</v>
      </c>
      <c r="B202" s="7" t="s">
        <v>478</v>
      </c>
      <c r="C202" s="7" t="s">
        <v>478</v>
      </c>
      <c r="D202" s="59" t="s">
        <v>381</v>
      </c>
      <c r="E202" s="39" t="s">
        <v>64</v>
      </c>
      <c r="F202" s="50">
        <v>876</v>
      </c>
      <c r="G202" s="7" t="s">
        <v>56</v>
      </c>
      <c r="H202" s="10">
        <v>1</v>
      </c>
      <c r="I202" s="10">
        <v>71136000000</v>
      </c>
      <c r="J202" s="21" t="s">
        <v>57</v>
      </c>
      <c r="K202" s="148" t="s">
        <v>538</v>
      </c>
      <c r="L202" s="149"/>
      <c r="M202" s="149"/>
      <c r="N202" s="150"/>
      <c r="O202" s="151"/>
      <c r="P202" s="107">
        <v>42866</v>
      </c>
    </row>
    <row r="203" spans="1:16" s="23" customFormat="1" ht="24" x14ac:dyDescent="0.25">
      <c r="A203" s="58" t="s">
        <v>382</v>
      </c>
      <c r="B203" s="7" t="s">
        <v>478</v>
      </c>
      <c r="C203" s="7" t="s">
        <v>478</v>
      </c>
      <c r="D203" s="59" t="s">
        <v>383</v>
      </c>
      <c r="E203" s="39" t="s">
        <v>64</v>
      </c>
      <c r="F203" s="50">
        <v>876</v>
      </c>
      <c r="G203" s="7" t="s">
        <v>56</v>
      </c>
      <c r="H203" s="10">
        <v>1</v>
      </c>
      <c r="I203" s="10">
        <v>71136000000</v>
      </c>
      <c r="J203" s="21" t="s">
        <v>57</v>
      </c>
      <c r="K203" s="148" t="s">
        <v>538</v>
      </c>
      <c r="L203" s="149"/>
      <c r="M203" s="149"/>
      <c r="N203" s="150"/>
      <c r="O203" s="151"/>
      <c r="P203" s="107">
        <v>42867</v>
      </c>
    </row>
    <row r="204" spans="1:16" s="23" customFormat="1" ht="24" x14ac:dyDescent="0.25">
      <c r="A204" s="58" t="s">
        <v>384</v>
      </c>
      <c r="B204" s="7" t="s">
        <v>478</v>
      </c>
      <c r="C204" s="7" t="s">
        <v>478</v>
      </c>
      <c r="D204" s="59" t="s">
        <v>385</v>
      </c>
      <c r="E204" s="39" t="s">
        <v>64</v>
      </c>
      <c r="F204" s="50">
        <v>876</v>
      </c>
      <c r="G204" s="7" t="s">
        <v>56</v>
      </c>
      <c r="H204" s="10">
        <v>1</v>
      </c>
      <c r="I204" s="10">
        <v>71136000000</v>
      </c>
      <c r="J204" s="21" t="s">
        <v>57</v>
      </c>
      <c r="K204" s="148" t="s">
        <v>538</v>
      </c>
      <c r="L204" s="149"/>
      <c r="M204" s="149"/>
      <c r="N204" s="150"/>
      <c r="O204" s="151"/>
      <c r="P204" s="107">
        <v>42867</v>
      </c>
    </row>
    <row r="205" spans="1:16" s="23" customFormat="1" ht="24" x14ac:dyDescent="0.25">
      <c r="A205" s="58" t="s">
        <v>386</v>
      </c>
      <c r="B205" s="7" t="s">
        <v>478</v>
      </c>
      <c r="C205" s="7" t="s">
        <v>478</v>
      </c>
      <c r="D205" s="59" t="s">
        <v>387</v>
      </c>
      <c r="E205" s="39" t="s">
        <v>64</v>
      </c>
      <c r="F205" s="50">
        <v>876</v>
      </c>
      <c r="G205" s="7" t="s">
        <v>56</v>
      </c>
      <c r="H205" s="10">
        <v>1</v>
      </c>
      <c r="I205" s="10">
        <v>71136000000</v>
      </c>
      <c r="J205" s="21" t="s">
        <v>57</v>
      </c>
      <c r="K205" s="148" t="s">
        <v>538</v>
      </c>
      <c r="L205" s="149"/>
      <c r="M205" s="149"/>
      <c r="N205" s="150"/>
      <c r="O205" s="151"/>
      <c r="P205" s="107">
        <v>42868</v>
      </c>
    </row>
    <row r="206" spans="1:16" s="23" customFormat="1" ht="24" x14ac:dyDescent="0.25">
      <c r="A206" s="58" t="s">
        <v>388</v>
      </c>
      <c r="B206" s="7" t="s">
        <v>478</v>
      </c>
      <c r="C206" s="7" t="s">
        <v>478</v>
      </c>
      <c r="D206" s="59" t="s">
        <v>389</v>
      </c>
      <c r="E206" s="39" t="s">
        <v>64</v>
      </c>
      <c r="F206" s="50">
        <v>876</v>
      </c>
      <c r="G206" s="7" t="s">
        <v>56</v>
      </c>
      <c r="H206" s="10">
        <v>1</v>
      </c>
      <c r="I206" s="10">
        <v>71136000000</v>
      </c>
      <c r="J206" s="21" t="s">
        <v>57</v>
      </c>
      <c r="K206" s="148" t="s">
        <v>538</v>
      </c>
      <c r="L206" s="149"/>
      <c r="M206" s="149"/>
      <c r="N206" s="150"/>
      <c r="O206" s="151"/>
      <c r="P206" s="107">
        <v>42868</v>
      </c>
    </row>
    <row r="207" spans="1:16" s="23" customFormat="1" ht="24" x14ac:dyDescent="0.25">
      <c r="A207" s="58" t="s">
        <v>390</v>
      </c>
      <c r="B207" s="7" t="s">
        <v>478</v>
      </c>
      <c r="C207" s="7" t="s">
        <v>478</v>
      </c>
      <c r="D207" s="144" t="s">
        <v>391</v>
      </c>
      <c r="E207" s="39" t="s">
        <v>64</v>
      </c>
      <c r="F207" s="50">
        <v>876</v>
      </c>
      <c r="G207" s="7" t="s">
        <v>56</v>
      </c>
      <c r="H207" s="10">
        <v>1</v>
      </c>
      <c r="I207" s="10">
        <v>71136000000</v>
      </c>
      <c r="J207" s="21" t="s">
        <v>57</v>
      </c>
      <c r="K207" s="148" t="s">
        <v>538</v>
      </c>
      <c r="L207" s="149"/>
      <c r="M207" s="149"/>
      <c r="N207" s="150"/>
      <c r="O207" s="151"/>
      <c r="P207" s="106"/>
    </row>
    <row r="208" spans="1:16" s="23" customFormat="1" ht="12" x14ac:dyDescent="0.25">
      <c r="A208" s="58"/>
      <c r="B208" s="7"/>
      <c r="C208" s="10"/>
      <c r="D208" s="165" t="s">
        <v>392</v>
      </c>
      <c r="E208" s="7"/>
      <c r="F208" s="11"/>
      <c r="G208" s="11"/>
      <c r="H208" s="10"/>
      <c r="I208" s="10"/>
      <c r="J208" s="7"/>
      <c r="K208" s="7"/>
      <c r="L208" s="6"/>
      <c r="M208" s="6"/>
      <c r="N208" s="7"/>
      <c r="O208" s="7"/>
      <c r="P208" s="36">
        <v>42921</v>
      </c>
    </row>
    <row r="209" spans="1:16" s="23" customFormat="1" ht="24" x14ac:dyDescent="0.25">
      <c r="A209" s="58" t="s">
        <v>393</v>
      </c>
      <c r="B209" s="37" t="s">
        <v>79</v>
      </c>
      <c r="C209" s="37" t="s">
        <v>79</v>
      </c>
      <c r="D209" s="193" t="s">
        <v>394</v>
      </c>
      <c r="E209" s="39" t="s">
        <v>64</v>
      </c>
      <c r="F209" s="21">
        <v>796</v>
      </c>
      <c r="G209" s="21" t="s">
        <v>81</v>
      </c>
      <c r="H209" s="21">
        <v>1</v>
      </c>
      <c r="I209" s="21">
        <v>71136000000</v>
      </c>
      <c r="J209" s="21" t="s">
        <v>57</v>
      </c>
      <c r="K209" s="61">
        <v>177000</v>
      </c>
      <c r="L209" s="41">
        <v>42917</v>
      </c>
      <c r="M209" s="35">
        <v>43009</v>
      </c>
      <c r="N209" s="21" t="s">
        <v>70</v>
      </c>
      <c r="O209" s="33" t="s">
        <v>39</v>
      </c>
      <c r="P209" s="36">
        <v>42899</v>
      </c>
    </row>
    <row r="210" spans="1:16" s="23" customFormat="1" ht="24" x14ac:dyDescent="0.25">
      <c r="A210" s="58" t="s">
        <v>395</v>
      </c>
      <c r="B210" s="62" t="s">
        <v>82</v>
      </c>
      <c r="C210" s="62" t="s">
        <v>82</v>
      </c>
      <c r="D210" s="63" t="s">
        <v>396</v>
      </c>
      <c r="E210" s="60" t="s">
        <v>64</v>
      </c>
      <c r="F210" s="57">
        <v>876</v>
      </c>
      <c r="G210" s="57" t="s">
        <v>56</v>
      </c>
      <c r="H210" s="57">
        <v>1</v>
      </c>
      <c r="I210" s="57">
        <v>71136000000</v>
      </c>
      <c r="J210" s="57" t="s">
        <v>57</v>
      </c>
      <c r="K210" s="61">
        <v>1038400</v>
      </c>
      <c r="L210" s="41">
        <v>42918</v>
      </c>
      <c r="M210" s="35">
        <v>43100</v>
      </c>
      <c r="N210" s="57" t="s">
        <v>397</v>
      </c>
      <c r="O210" s="62" t="s">
        <v>39</v>
      </c>
      <c r="P210" s="107">
        <v>42903</v>
      </c>
    </row>
    <row r="211" spans="1:16" s="23" customFormat="1" ht="24" x14ac:dyDescent="0.25">
      <c r="A211" s="58" t="s">
        <v>398</v>
      </c>
      <c r="B211" s="7" t="s">
        <v>100</v>
      </c>
      <c r="C211" s="10" t="s">
        <v>108</v>
      </c>
      <c r="D211" s="31" t="s">
        <v>399</v>
      </c>
      <c r="E211" s="60" t="s">
        <v>64</v>
      </c>
      <c r="F211" s="50">
        <v>876</v>
      </c>
      <c r="G211" s="7" t="s">
        <v>56</v>
      </c>
      <c r="H211" s="10">
        <v>1</v>
      </c>
      <c r="I211" s="10">
        <v>71136000000</v>
      </c>
      <c r="J211" s="57" t="s">
        <v>57</v>
      </c>
      <c r="K211" s="19">
        <v>4824040.5999999996</v>
      </c>
      <c r="L211" s="41">
        <v>42887</v>
      </c>
      <c r="M211" s="35">
        <v>43100</v>
      </c>
      <c r="N211" s="7" t="s">
        <v>65</v>
      </c>
      <c r="O211" s="50" t="s">
        <v>39</v>
      </c>
      <c r="P211" s="107">
        <v>42927</v>
      </c>
    </row>
    <row r="212" spans="1:16" s="23" customFormat="1" ht="24" x14ac:dyDescent="0.25">
      <c r="A212" s="58" t="s">
        <v>400</v>
      </c>
      <c r="B212" s="33" t="s">
        <v>82</v>
      </c>
      <c r="C212" s="33" t="s">
        <v>82</v>
      </c>
      <c r="D212" s="193" t="s">
        <v>401</v>
      </c>
      <c r="E212" s="60" t="s">
        <v>64</v>
      </c>
      <c r="F212" s="21">
        <v>876</v>
      </c>
      <c r="G212" s="21" t="s">
        <v>56</v>
      </c>
      <c r="H212" s="21">
        <v>1</v>
      </c>
      <c r="I212" s="57">
        <v>71136000000</v>
      </c>
      <c r="J212" s="57" t="s">
        <v>57</v>
      </c>
      <c r="K212" s="61">
        <v>708000</v>
      </c>
      <c r="L212" s="41">
        <v>42957</v>
      </c>
      <c r="M212" s="35">
        <v>43100</v>
      </c>
      <c r="N212" s="57" t="s">
        <v>65</v>
      </c>
      <c r="O212" s="33" t="s">
        <v>39</v>
      </c>
      <c r="P212" s="108">
        <v>42930</v>
      </c>
    </row>
    <row r="213" spans="1:16" s="23" customFormat="1" ht="24" x14ac:dyDescent="0.25">
      <c r="A213" s="58" t="s">
        <v>402</v>
      </c>
      <c r="B213" s="30" t="s">
        <v>482</v>
      </c>
      <c r="C213" s="30" t="s">
        <v>403</v>
      </c>
      <c r="D213" s="31" t="s">
        <v>404</v>
      </c>
      <c r="E213" s="31" t="s">
        <v>64</v>
      </c>
      <c r="F213" s="6">
        <v>642</v>
      </c>
      <c r="G213" s="6" t="s">
        <v>483</v>
      </c>
      <c r="H213" s="6">
        <v>1</v>
      </c>
      <c r="I213" s="10">
        <v>71136000000</v>
      </c>
      <c r="J213" s="6" t="s">
        <v>57</v>
      </c>
      <c r="K213" s="92">
        <v>4838000</v>
      </c>
      <c r="L213" s="41">
        <v>42972</v>
      </c>
      <c r="M213" s="35">
        <v>43100</v>
      </c>
      <c r="N213" s="30" t="s">
        <v>70</v>
      </c>
      <c r="O213" s="30" t="s">
        <v>71</v>
      </c>
      <c r="P213" s="30" t="s">
        <v>533</v>
      </c>
    </row>
    <row r="214" spans="1:16" s="23" customFormat="1" ht="28.5" customHeight="1" x14ac:dyDescent="0.25">
      <c r="A214" s="58" t="s">
        <v>405</v>
      </c>
      <c r="B214" s="30" t="s">
        <v>482</v>
      </c>
      <c r="C214" s="30" t="s">
        <v>406</v>
      </c>
      <c r="D214" s="31" t="s">
        <v>407</v>
      </c>
      <c r="E214" s="31" t="s">
        <v>64</v>
      </c>
      <c r="F214" s="6">
        <v>642</v>
      </c>
      <c r="G214" s="6" t="s">
        <v>483</v>
      </c>
      <c r="H214" s="6">
        <v>1</v>
      </c>
      <c r="I214" s="10">
        <v>71136000000</v>
      </c>
      <c r="J214" s="6" t="s">
        <v>57</v>
      </c>
      <c r="K214" s="92">
        <v>6490000</v>
      </c>
      <c r="L214" s="41">
        <v>42972</v>
      </c>
      <c r="M214" s="35">
        <v>43100</v>
      </c>
      <c r="N214" s="30" t="s">
        <v>70</v>
      </c>
      <c r="O214" s="30" t="s">
        <v>71</v>
      </c>
      <c r="P214" s="30" t="s">
        <v>533</v>
      </c>
    </row>
    <row r="215" spans="1:16" s="23" customFormat="1" ht="22.5" customHeight="1" x14ac:dyDescent="0.25">
      <c r="A215" s="58" t="s">
        <v>408</v>
      </c>
      <c r="B215" s="30" t="s">
        <v>484</v>
      </c>
      <c r="C215" s="30" t="s">
        <v>409</v>
      </c>
      <c r="D215" s="31" t="s">
        <v>410</v>
      </c>
      <c r="E215" s="96" t="s">
        <v>64</v>
      </c>
      <c r="F215" s="6">
        <v>796</v>
      </c>
      <c r="G215" s="6" t="s">
        <v>69</v>
      </c>
      <c r="H215" s="6">
        <v>1</v>
      </c>
      <c r="I215" s="6">
        <v>71136000000</v>
      </c>
      <c r="J215" s="6" t="s">
        <v>57</v>
      </c>
      <c r="K215" s="92">
        <v>2006000</v>
      </c>
      <c r="L215" s="41">
        <v>42972</v>
      </c>
      <c r="M215" s="35">
        <v>43100</v>
      </c>
      <c r="N215" s="30" t="s">
        <v>70</v>
      </c>
      <c r="O215" s="30" t="s">
        <v>71</v>
      </c>
      <c r="P215" s="30" t="s">
        <v>533</v>
      </c>
    </row>
    <row r="216" spans="1:16" s="23" customFormat="1" ht="27" customHeight="1" x14ac:dyDescent="0.25">
      <c r="A216" s="58" t="s">
        <v>411</v>
      </c>
      <c r="B216" s="30" t="s">
        <v>484</v>
      </c>
      <c r="C216" s="30" t="s">
        <v>412</v>
      </c>
      <c r="D216" s="31" t="s">
        <v>413</v>
      </c>
      <c r="E216" s="31" t="s">
        <v>64</v>
      </c>
      <c r="F216" s="6">
        <v>796</v>
      </c>
      <c r="G216" s="6" t="s">
        <v>69</v>
      </c>
      <c r="H216" s="6">
        <v>1</v>
      </c>
      <c r="I216" s="6">
        <v>71136000000</v>
      </c>
      <c r="J216" s="6" t="s">
        <v>57</v>
      </c>
      <c r="K216" s="92">
        <v>826000</v>
      </c>
      <c r="L216" s="41">
        <v>42972</v>
      </c>
      <c r="M216" s="35">
        <v>43100</v>
      </c>
      <c r="N216" s="30" t="s">
        <v>70</v>
      </c>
      <c r="O216" s="30" t="s">
        <v>71</v>
      </c>
      <c r="P216" s="30" t="s">
        <v>533</v>
      </c>
    </row>
    <row r="217" spans="1:16" s="23" customFormat="1" ht="12" x14ac:dyDescent="0.25">
      <c r="A217" s="7"/>
      <c r="B217" s="7"/>
      <c r="C217" s="10"/>
      <c r="D217" s="165" t="s">
        <v>414</v>
      </c>
      <c r="E217" s="7"/>
      <c r="F217" s="11"/>
      <c r="G217" s="11"/>
      <c r="H217" s="10"/>
      <c r="I217" s="10"/>
      <c r="J217" s="7"/>
      <c r="K217" s="7"/>
      <c r="L217" s="6"/>
      <c r="M217" s="6"/>
      <c r="N217" s="7"/>
      <c r="O217" s="7"/>
      <c r="P217" s="106"/>
    </row>
    <row r="218" spans="1:16" s="23" customFormat="1" ht="24" x14ac:dyDescent="0.25">
      <c r="A218" s="7">
        <v>198</v>
      </c>
      <c r="B218" s="21" t="s">
        <v>150</v>
      </c>
      <c r="C218" s="21" t="s">
        <v>151</v>
      </c>
      <c r="D218" s="21" t="s">
        <v>415</v>
      </c>
      <c r="E218" s="39" t="s">
        <v>64</v>
      </c>
      <c r="F218" s="21">
        <v>876</v>
      </c>
      <c r="G218" s="21" t="s">
        <v>56</v>
      </c>
      <c r="H218" s="21">
        <v>1</v>
      </c>
      <c r="I218" s="6">
        <v>71136000000</v>
      </c>
      <c r="J218" s="6" t="s">
        <v>57</v>
      </c>
      <c r="K218" s="55">
        <v>185000</v>
      </c>
      <c r="L218" s="22">
        <v>43026</v>
      </c>
      <c r="M218" s="35">
        <v>43100</v>
      </c>
      <c r="N218" s="21" t="s">
        <v>397</v>
      </c>
      <c r="O218" s="21" t="s">
        <v>39</v>
      </c>
      <c r="P218" s="106">
        <v>43009</v>
      </c>
    </row>
    <row r="219" spans="1:16" s="23" customFormat="1" ht="24" x14ac:dyDescent="0.25">
      <c r="A219" s="7">
        <v>199</v>
      </c>
      <c r="B219" s="50" t="s">
        <v>416</v>
      </c>
      <c r="C219" s="50" t="s">
        <v>416</v>
      </c>
      <c r="D219" s="7" t="s">
        <v>417</v>
      </c>
      <c r="E219" s="48" t="s">
        <v>64</v>
      </c>
      <c r="F219" s="21">
        <v>876</v>
      </c>
      <c r="G219" s="21" t="s">
        <v>56</v>
      </c>
      <c r="H219" s="21">
        <v>1</v>
      </c>
      <c r="I219" s="21">
        <v>71136000000</v>
      </c>
      <c r="J219" s="21" t="s">
        <v>57</v>
      </c>
      <c r="K219" s="44">
        <v>2817000</v>
      </c>
      <c r="L219" s="45">
        <v>43009</v>
      </c>
      <c r="M219" s="46">
        <v>43465</v>
      </c>
      <c r="N219" s="21" t="s">
        <v>65</v>
      </c>
      <c r="O219" s="50" t="s">
        <v>71</v>
      </c>
      <c r="P219" s="106">
        <v>42987</v>
      </c>
    </row>
    <row r="220" spans="1:16" s="23" customFormat="1" ht="36" x14ac:dyDescent="0.25">
      <c r="A220" s="7">
        <v>200</v>
      </c>
      <c r="B220" s="64" t="s">
        <v>418</v>
      </c>
      <c r="C220" s="64" t="s">
        <v>418</v>
      </c>
      <c r="D220" s="7" t="s">
        <v>419</v>
      </c>
      <c r="E220" s="48" t="s">
        <v>64</v>
      </c>
      <c r="F220" s="21">
        <v>796</v>
      </c>
      <c r="G220" s="21" t="s">
        <v>69</v>
      </c>
      <c r="H220" s="7" t="s">
        <v>64</v>
      </c>
      <c r="I220" s="21">
        <v>71136000000</v>
      </c>
      <c r="J220" s="21" t="s">
        <v>57</v>
      </c>
      <c r="K220" s="44">
        <v>377600</v>
      </c>
      <c r="L220" s="45">
        <v>43009</v>
      </c>
      <c r="M220" s="46">
        <v>43089</v>
      </c>
      <c r="N220" s="21" t="s">
        <v>65</v>
      </c>
      <c r="O220" s="31" t="s">
        <v>39</v>
      </c>
      <c r="P220" s="106">
        <v>42988</v>
      </c>
    </row>
    <row r="221" spans="1:16" s="23" customFormat="1" ht="36" x14ac:dyDescent="0.25">
      <c r="A221" s="7">
        <v>201</v>
      </c>
      <c r="B221" s="58" t="s">
        <v>420</v>
      </c>
      <c r="C221" s="65" t="s">
        <v>312</v>
      </c>
      <c r="D221" s="10" t="s">
        <v>421</v>
      </c>
      <c r="E221" s="7" t="s">
        <v>64</v>
      </c>
      <c r="F221" s="11">
        <v>796</v>
      </c>
      <c r="G221" s="11" t="s">
        <v>69</v>
      </c>
      <c r="H221" s="7" t="s">
        <v>64</v>
      </c>
      <c r="I221" s="10">
        <v>71136000000</v>
      </c>
      <c r="J221" s="7" t="s">
        <v>57</v>
      </c>
      <c r="K221" s="19">
        <v>1703000</v>
      </c>
      <c r="L221" s="52">
        <v>43031</v>
      </c>
      <c r="M221" s="52">
        <v>43465</v>
      </c>
      <c r="N221" s="30" t="s">
        <v>70</v>
      </c>
      <c r="O221" s="30" t="s">
        <v>71</v>
      </c>
      <c r="P221" s="176" t="s">
        <v>534</v>
      </c>
    </row>
    <row r="222" spans="1:16" s="23" customFormat="1" ht="36" x14ac:dyDescent="0.25">
      <c r="A222" s="7">
        <v>202</v>
      </c>
      <c r="B222" s="6" t="s">
        <v>486</v>
      </c>
      <c r="C222" s="66" t="s">
        <v>485</v>
      </c>
      <c r="D222" s="190" t="s">
        <v>423</v>
      </c>
      <c r="E222" s="7" t="s">
        <v>64</v>
      </c>
      <c r="F222" s="11">
        <v>112</v>
      </c>
      <c r="G222" s="11" t="s">
        <v>424</v>
      </c>
      <c r="H222" s="7" t="s">
        <v>64</v>
      </c>
      <c r="I222" s="10">
        <v>71136000000</v>
      </c>
      <c r="J222" s="7" t="s">
        <v>57</v>
      </c>
      <c r="K222" s="19">
        <v>10708000</v>
      </c>
      <c r="L222" s="52">
        <v>43031</v>
      </c>
      <c r="M222" s="52">
        <v>43465</v>
      </c>
      <c r="N222" s="58" t="s">
        <v>65</v>
      </c>
      <c r="O222" s="66" t="s">
        <v>39</v>
      </c>
      <c r="P222" s="176" t="s">
        <v>534</v>
      </c>
    </row>
    <row r="223" spans="1:16" s="23" customFormat="1" ht="36" x14ac:dyDescent="0.25">
      <c r="A223" s="7">
        <v>203</v>
      </c>
      <c r="B223" s="62" t="s">
        <v>422</v>
      </c>
      <c r="C223" s="62" t="s">
        <v>425</v>
      </c>
      <c r="D223" s="193" t="s">
        <v>426</v>
      </c>
      <c r="E223" s="7" t="s">
        <v>64</v>
      </c>
      <c r="F223" s="21">
        <v>112</v>
      </c>
      <c r="G223" s="21" t="s">
        <v>424</v>
      </c>
      <c r="H223" s="7" t="s">
        <v>64</v>
      </c>
      <c r="I223" s="21">
        <v>71136000000</v>
      </c>
      <c r="J223" s="21" t="s">
        <v>57</v>
      </c>
      <c r="K223" s="61">
        <v>354000</v>
      </c>
      <c r="L223" s="52">
        <v>43031</v>
      </c>
      <c r="M223" s="52">
        <v>43465</v>
      </c>
      <c r="N223" s="58" t="s">
        <v>65</v>
      </c>
      <c r="O223" s="66" t="s">
        <v>39</v>
      </c>
      <c r="P223" s="176" t="s">
        <v>534</v>
      </c>
    </row>
    <row r="224" spans="1:16" s="23" customFormat="1" ht="24" x14ac:dyDescent="0.25">
      <c r="A224" s="7">
        <v>204</v>
      </c>
      <c r="B224" s="62" t="s">
        <v>427</v>
      </c>
      <c r="C224" s="62" t="s">
        <v>428</v>
      </c>
      <c r="D224" s="193" t="s">
        <v>487</v>
      </c>
      <c r="E224" s="7" t="s">
        <v>64</v>
      </c>
      <c r="F224" s="21">
        <v>876</v>
      </c>
      <c r="G224" s="21" t="s">
        <v>315</v>
      </c>
      <c r="H224" s="7">
        <v>1</v>
      </c>
      <c r="I224" s="21">
        <v>71136000000</v>
      </c>
      <c r="J224" s="21" t="s">
        <v>57</v>
      </c>
      <c r="K224" s="61">
        <v>2000000</v>
      </c>
      <c r="L224" s="52">
        <v>43031</v>
      </c>
      <c r="M224" s="52">
        <v>43465</v>
      </c>
      <c r="N224" s="58" t="s">
        <v>65</v>
      </c>
      <c r="O224" s="66" t="s">
        <v>39</v>
      </c>
      <c r="P224" s="176" t="s">
        <v>534</v>
      </c>
    </row>
    <row r="225" spans="1:17" s="23" customFormat="1" ht="24" x14ac:dyDescent="0.25">
      <c r="A225" s="7">
        <v>205</v>
      </c>
      <c r="B225" s="62" t="s">
        <v>429</v>
      </c>
      <c r="C225" s="62" t="s">
        <v>427</v>
      </c>
      <c r="D225" s="193" t="s">
        <v>488</v>
      </c>
      <c r="E225" s="7" t="s">
        <v>64</v>
      </c>
      <c r="F225" s="21">
        <v>876</v>
      </c>
      <c r="G225" s="21" t="s">
        <v>315</v>
      </c>
      <c r="H225" s="7">
        <v>1</v>
      </c>
      <c r="I225" s="21">
        <v>71136000000</v>
      </c>
      <c r="J225" s="21" t="s">
        <v>57</v>
      </c>
      <c r="K225" s="61">
        <v>600000</v>
      </c>
      <c r="L225" s="52">
        <v>43031</v>
      </c>
      <c r="M225" s="52">
        <v>43465</v>
      </c>
      <c r="N225" s="58" t="s">
        <v>65</v>
      </c>
      <c r="O225" s="66" t="s">
        <v>39</v>
      </c>
      <c r="P225" s="176" t="s">
        <v>534</v>
      </c>
    </row>
    <row r="226" spans="1:17" s="23" customFormat="1" ht="24" x14ac:dyDescent="0.25">
      <c r="A226" s="7">
        <v>206</v>
      </c>
      <c r="B226" s="21" t="s">
        <v>430</v>
      </c>
      <c r="C226" s="21" t="s">
        <v>430</v>
      </c>
      <c r="D226" s="21" t="s">
        <v>489</v>
      </c>
      <c r="E226" s="39" t="s">
        <v>64</v>
      </c>
      <c r="F226" s="21">
        <v>876</v>
      </c>
      <c r="G226" s="21" t="s">
        <v>56</v>
      </c>
      <c r="H226" s="7">
        <v>1</v>
      </c>
      <c r="I226" s="21">
        <v>71136000000</v>
      </c>
      <c r="J226" s="21" t="s">
        <v>57</v>
      </c>
      <c r="K226" s="55">
        <v>300000</v>
      </c>
      <c r="L226" s="22">
        <v>43063</v>
      </c>
      <c r="M226" s="52">
        <v>43465</v>
      </c>
      <c r="N226" s="58" t="s">
        <v>65</v>
      </c>
      <c r="O226" s="66" t="s">
        <v>39</v>
      </c>
      <c r="P226" s="106">
        <v>43042</v>
      </c>
    </row>
    <row r="227" spans="1:17" s="23" customFormat="1" ht="24" x14ac:dyDescent="0.25">
      <c r="A227" s="7">
        <v>207</v>
      </c>
      <c r="B227" s="21" t="s">
        <v>430</v>
      </c>
      <c r="C227" s="21" t="s">
        <v>430</v>
      </c>
      <c r="D227" s="21" t="s">
        <v>490</v>
      </c>
      <c r="E227" s="39" t="s">
        <v>64</v>
      </c>
      <c r="F227" s="21">
        <v>876</v>
      </c>
      <c r="G227" s="21" t="s">
        <v>56</v>
      </c>
      <c r="H227" s="7">
        <v>1</v>
      </c>
      <c r="I227" s="21">
        <v>71136000000</v>
      </c>
      <c r="J227" s="21" t="s">
        <v>57</v>
      </c>
      <c r="K227" s="55">
        <v>6962000</v>
      </c>
      <c r="L227" s="22">
        <v>43056</v>
      </c>
      <c r="M227" s="52">
        <v>43465</v>
      </c>
      <c r="N227" s="58" t="s">
        <v>65</v>
      </c>
      <c r="O227" s="66" t="s">
        <v>39</v>
      </c>
      <c r="P227" s="106">
        <v>43042</v>
      </c>
    </row>
    <row r="228" spans="1:17" s="23" customFormat="1" ht="48" x14ac:dyDescent="0.25">
      <c r="A228" s="7">
        <v>208</v>
      </c>
      <c r="B228" s="21" t="s">
        <v>162</v>
      </c>
      <c r="C228" s="21" t="s">
        <v>431</v>
      </c>
      <c r="D228" s="39" t="s">
        <v>491</v>
      </c>
      <c r="E228" s="39" t="s">
        <v>64</v>
      </c>
      <c r="F228" s="21">
        <v>876</v>
      </c>
      <c r="G228" s="21" t="s">
        <v>56</v>
      </c>
      <c r="H228" s="7">
        <v>1</v>
      </c>
      <c r="I228" s="21">
        <v>71136000000</v>
      </c>
      <c r="J228" s="21" t="s">
        <v>57</v>
      </c>
      <c r="K228" s="55">
        <v>1529000</v>
      </c>
      <c r="L228" s="22">
        <v>43056</v>
      </c>
      <c r="M228" s="52">
        <v>43465</v>
      </c>
      <c r="N228" s="21" t="s">
        <v>397</v>
      </c>
      <c r="O228" s="66" t="s">
        <v>39</v>
      </c>
      <c r="P228" s="106">
        <v>43042</v>
      </c>
    </row>
    <row r="229" spans="1:17" s="23" customFormat="1" ht="36" x14ac:dyDescent="0.25">
      <c r="A229" s="7">
        <v>209</v>
      </c>
      <c r="B229" s="21" t="s">
        <v>432</v>
      </c>
      <c r="C229" s="21" t="s">
        <v>493</v>
      </c>
      <c r="D229" s="21" t="s">
        <v>492</v>
      </c>
      <c r="E229" s="39" t="s">
        <v>64</v>
      </c>
      <c r="F229" s="21">
        <v>796</v>
      </c>
      <c r="G229" s="21" t="s">
        <v>144</v>
      </c>
      <c r="H229" s="48" t="s">
        <v>64</v>
      </c>
      <c r="I229" s="21">
        <v>71136000000</v>
      </c>
      <c r="J229" s="21" t="s">
        <v>57</v>
      </c>
      <c r="K229" s="55">
        <v>245000</v>
      </c>
      <c r="L229" s="22">
        <v>43056</v>
      </c>
      <c r="M229" s="52">
        <v>43465</v>
      </c>
      <c r="N229" s="50" t="s">
        <v>70</v>
      </c>
      <c r="O229" s="21" t="s">
        <v>71</v>
      </c>
      <c r="P229" s="106">
        <v>43043</v>
      </c>
    </row>
    <row r="230" spans="1:17" s="23" customFormat="1" ht="36" x14ac:dyDescent="0.25">
      <c r="A230" s="7">
        <v>210</v>
      </c>
      <c r="B230" s="21" t="s">
        <v>433</v>
      </c>
      <c r="C230" s="21" t="s">
        <v>433</v>
      </c>
      <c r="D230" s="39" t="s">
        <v>494</v>
      </c>
      <c r="E230" s="48" t="s">
        <v>64</v>
      </c>
      <c r="F230" s="21">
        <v>792</v>
      </c>
      <c r="G230" s="21" t="s">
        <v>434</v>
      </c>
      <c r="H230" s="48" t="s">
        <v>64</v>
      </c>
      <c r="I230" s="21">
        <v>71136000000</v>
      </c>
      <c r="J230" s="21" t="s">
        <v>57</v>
      </c>
      <c r="K230" s="67">
        <v>995000</v>
      </c>
      <c r="L230" s="45">
        <v>43046</v>
      </c>
      <c r="M230" s="45">
        <v>43465</v>
      </c>
      <c r="N230" s="21" t="s">
        <v>65</v>
      </c>
      <c r="O230" s="21" t="s">
        <v>39</v>
      </c>
      <c r="P230" s="36">
        <v>43023</v>
      </c>
    </row>
    <row r="231" spans="1:17" s="23" customFormat="1" ht="36" x14ac:dyDescent="0.25">
      <c r="A231" s="7">
        <v>211</v>
      </c>
      <c r="B231" s="50" t="s">
        <v>59</v>
      </c>
      <c r="C231" s="50" t="s">
        <v>496</v>
      </c>
      <c r="D231" s="39" t="s">
        <v>495</v>
      </c>
      <c r="E231" s="48" t="s">
        <v>64</v>
      </c>
      <c r="F231" s="21">
        <v>792</v>
      </c>
      <c r="G231" s="21" t="s">
        <v>434</v>
      </c>
      <c r="H231" s="48" t="s">
        <v>64</v>
      </c>
      <c r="I231" s="21">
        <v>71136000000</v>
      </c>
      <c r="J231" s="21" t="s">
        <v>57</v>
      </c>
      <c r="K231" s="13">
        <v>750000</v>
      </c>
      <c r="L231" s="45">
        <v>43065</v>
      </c>
      <c r="M231" s="45">
        <v>43465</v>
      </c>
      <c r="N231" s="21" t="s">
        <v>65</v>
      </c>
      <c r="O231" s="21" t="s">
        <v>39</v>
      </c>
      <c r="P231" s="105">
        <v>43044</v>
      </c>
    </row>
    <row r="232" spans="1:17" s="29" customFormat="1" ht="36" x14ac:dyDescent="0.25">
      <c r="A232" s="7">
        <v>212</v>
      </c>
      <c r="B232" s="27" t="s">
        <v>435</v>
      </c>
      <c r="C232" s="27" t="s">
        <v>435</v>
      </c>
      <c r="D232" s="21" t="s">
        <v>436</v>
      </c>
      <c r="E232" s="48" t="s">
        <v>437</v>
      </c>
      <c r="F232" s="27">
        <v>792</v>
      </c>
      <c r="G232" s="68" t="s">
        <v>63</v>
      </c>
      <c r="H232" s="48" t="s">
        <v>64</v>
      </c>
      <c r="I232" s="21">
        <v>71136000000</v>
      </c>
      <c r="J232" s="21" t="s">
        <v>57</v>
      </c>
      <c r="K232" s="97">
        <v>876000</v>
      </c>
      <c r="L232" s="45">
        <v>43049</v>
      </c>
      <c r="M232" s="45">
        <v>43465</v>
      </c>
      <c r="N232" s="27" t="s">
        <v>65</v>
      </c>
      <c r="O232" s="21" t="s">
        <v>39</v>
      </c>
      <c r="P232" s="177" t="s">
        <v>535</v>
      </c>
    </row>
    <row r="233" spans="1:17" s="29" customFormat="1" ht="36" x14ac:dyDescent="0.25">
      <c r="A233" s="7">
        <v>213</v>
      </c>
      <c r="B233" s="27" t="s">
        <v>498</v>
      </c>
      <c r="C233" s="27" t="s">
        <v>498</v>
      </c>
      <c r="D233" s="21" t="s">
        <v>438</v>
      </c>
      <c r="E233" s="21" t="s">
        <v>439</v>
      </c>
      <c r="F233" s="27">
        <v>113</v>
      </c>
      <c r="G233" s="50" t="s">
        <v>440</v>
      </c>
      <c r="H233" s="48" t="s">
        <v>64</v>
      </c>
      <c r="I233" s="21">
        <v>71136000000</v>
      </c>
      <c r="J233" s="21" t="s">
        <v>57</v>
      </c>
      <c r="K233" s="97">
        <v>210000</v>
      </c>
      <c r="L233" s="45">
        <v>43066</v>
      </c>
      <c r="M233" s="45">
        <v>43465</v>
      </c>
      <c r="N233" s="21" t="s">
        <v>58</v>
      </c>
      <c r="O233" s="21" t="s">
        <v>39</v>
      </c>
      <c r="P233" s="177" t="s">
        <v>536</v>
      </c>
    </row>
    <row r="234" spans="1:17" s="29" customFormat="1" ht="36" x14ac:dyDescent="0.25">
      <c r="A234" s="7">
        <v>214</v>
      </c>
      <c r="B234" s="27" t="s">
        <v>498</v>
      </c>
      <c r="C234" s="27" t="s">
        <v>498</v>
      </c>
      <c r="D234" s="21" t="s">
        <v>441</v>
      </c>
      <c r="E234" s="21" t="s">
        <v>442</v>
      </c>
      <c r="F234" s="27">
        <v>113</v>
      </c>
      <c r="G234" s="50" t="s">
        <v>440</v>
      </c>
      <c r="H234" s="48" t="s">
        <v>64</v>
      </c>
      <c r="I234" s="21">
        <v>71136000000</v>
      </c>
      <c r="J234" s="21" t="s">
        <v>57</v>
      </c>
      <c r="K234" s="97">
        <v>389000</v>
      </c>
      <c r="L234" s="45">
        <v>43066</v>
      </c>
      <c r="M234" s="45">
        <v>43465</v>
      </c>
      <c r="N234" s="21" t="s">
        <v>58</v>
      </c>
      <c r="O234" s="21" t="s">
        <v>39</v>
      </c>
      <c r="P234" s="177" t="s">
        <v>536</v>
      </c>
    </row>
    <row r="235" spans="1:17" s="29" customFormat="1" ht="36" x14ac:dyDescent="0.25">
      <c r="A235" s="7">
        <v>215</v>
      </c>
      <c r="B235" s="27" t="s">
        <v>443</v>
      </c>
      <c r="C235" s="27" t="s">
        <v>443</v>
      </c>
      <c r="D235" s="21" t="s">
        <v>497</v>
      </c>
      <c r="E235" s="48" t="s">
        <v>445</v>
      </c>
      <c r="F235" s="27">
        <v>792</v>
      </c>
      <c r="G235" s="27" t="s">
        <v>81</v>
      </c>
      <c r="H235" s="48" t="s">
        <v>64</v>
      </c>
      <c r="I235" s="21">
        <v>71136000000</v>
      </c>
      <c r="J235" s="21" t="s">
        <v>57</v>
      </c>
      <c r="K235" s="97">
        <v>1400000</v>
      </c>
      <c r="L235" s="69">
        <v>42830</v>
      </c>
      <c r="M235" s="45">
        <v>43465</v>
      </c>
      <c r="N235" s="27" t="s">
        <v>65</v>
      </c>
      <c r="O235" s="21" t="s">
        <v>39</v>
      </c>
      <c r="P235" s="69" t="s">
        <v>537</v>
      </c>
    </row>
    <row r="236" spans="1:17" s="23" customFormat="1" ht="36" x14ac:dyDescent="0.25">
      <c r="A236" s="7">
        <v>216</v>
      </c>
      <c r="B236" s="21" t="s">
        <v>147</v>
      </c>
      <c r="C236" s="20" t="s">
        <v>446</v>
      </c>
      <c r="D236" s="39" t="s">
        <v>499</v>
      </c>
      <c r="E236" s="39" t="s">
        <v>64</v>
      </c>
      <c r="F236" s="21">
        <v>876</v>
      </c>
      <c r="G236" s="21" t="s">
        <v>56</v>
      </c>
      <c r="H236" s="21">
        <v>1</v>
      </c>
      <c r="I236" s="21">
        <v>71136000000</v>
      </c>
      <c r="J236" s="21" t="s">
        <v>57</v>
      </c>
      <c r="K236" s="55">
        <v>793000</v>
      </c>
      <c r="L236" s="69">
        <v>43090</v>
      </c>
      <c r="M236" s="45">
        <v>43465</v>
      </c>
      <c r="N236" s="21" t="s">
        <v>58</v>
      </c>
      <c r="O236" s="21" t="s">
        <v>39</v>
      </c>
      <c r="P236" s="106">
        <v>43067</v>
      </c>
    </row>
    <row r="237" spans="1:17" s="23" customFormat="1" ht="27.75" customHeight="1" x14ac:dyDescent="0.25">
      <c r="A237" s="7">
        <v>217</v>
      </c>
      <c r="B237" s="6" t="s">
        <v>447</v>
      </c>
      <c r="C237" s="6" t="s">
        <v>448</v>
      </c>
      <c r="D237" s="31" t="s">
        <v>500</v>
      </c>
      <c r="E237" s="31" t="s">
        <v>64</v>
      </c>
      <c r="F237" s="6">
        <v>876</v>
      </c>
      <c r="G237" s="31" t="s">
        <v>56</v>
      </c>
      <c r="H237" s="6">
        <v>1</v>
      </c>
      <c r="I237" s="6">
        <v>71136000000</v>
      </c>
      <c r="J237" s="6" t="s">
        <v>57</v>
      </c>
      <c r="K237" s="92">
        <v>800040</v>
      </c>
      <c r="L237" s="52">
        <v>43070</v>
      </c>
      <c r="M237" s="45">
        <v>43465</v>
      </c>
      <c r="N237" s="31" t="s">
        <v>449</v>
      </c>
      <c r="O237" s="6" t="s">
        <v>39</v>
      </c>
      <c r="P237" s="36">
        <v>43040</v>
      </c>
    </row>
    <row r="238" spans="1:17" s="76" customFormat="1" ht="43.5" customHeight="1" x14ac:dyDescent="0.25">
      <c r="A238" s="7">
        <v>218</v>
      </c>
      <c r="B238" s="15" t="s">
        <v>50</v>
      </c>
      <c r="C238" s="15" t="s">
        <v>51</v>
      </c>
      <c r="D238" s="18" t="s">
        <v>506</v>
      </c>
      <c r="F238" s="8">
        <v>214</v>
      </c>
      <c r="G238" s="11" t="s">
        <v>52</v>
      </c>
      <c r="H238" s="10" t="s">
        <v>34</v>
      </c>
      <c r="I238" s="8">
        <v>71136000000</v>
      </c>
      <c r="J238" s="7" t="s">
        <v>37</v>
      </c>
      <c r="K238" s="19">
        <v>16204888.140000001</v>
      </c>
      <c r="L238" s="98" t="s">
        <v>501</v>
      </c>
      <c r="M238" s="98" t="s">
        <v>502</v>
      </c>
      <c r="N238" s="7" t="s">
        <v>38</v>
      </c>
      <c r="O238" s="7" t="s">
        <v>39</v>
      </c>
      <c r="P238" s="56"/>
      <c r="Q238" s="77"/>
    </row>
    <row r="239" spans="1:17" s="76" customFormat="1" ht="43.5" customHeight="1" x14ac:dyDescent="0.25">
      <c r="A239" s="7">
        <v>219</v>
      </c>
      <c r="B239" s="99" t="s">
        <v>503</v>
      </c>
      <c r="C239" s="99" t="s">
        <v>503</v>
      </c>
      <c r="D239" s="190" t="s">
        <v>505</v>
      </c>
      <c r="E239" s="10" t="s">
        <v>34</v>
      </c>
      <c r="F239" s="8">
        <v>113</v>
      </c>
      <c r="G239" s="7" t="s">
        <v>504</v>
      </c>
      <c r="H239" s="10" t="s">
        <v>34</v>
      </c>
      <c r="I239" s="8">
        <v>71136000000</v>
      </c>
      <c r="J239" s="7" t="s">
        <v>37</v>
      </c>
      <c r="K239" s="19">
        <v>863052</v>
      </c>
      <c r="L239" s="98" t="s">
        <v>501</v>
      </c>
      <c r="M239" s="98" t="s">
        <v>502</v>
      </c>
      <c r="N239" s="7" t="s">
        <v>38</v>
      </c>
      <c r="O239" s="191" t="s">
        <v>39</v>
      </c>
      <c r="P239" s="56"/>
      <c r="Q239" s="77"/>
    </row>
    <row r="240" spans="1:17" s="76" customFormat="1" ht="43.5" customHeight="1" x14ac:dyDescent="0.25">
      <c r="A240" s="7">
        <v>220</v>
      </c>
      <c r="B240" s="103" t="s">
        <v>511</v>
      </c>
      <c r="C240" s="103" t="s">
        <v>511</v>
      </c>
      <c r="D240" s="10" t="s">
        <v>510</v>
      </c>
      <c r="E240" s="39" t="s">
        <v>64</v>
      </c>
      <c r="F240" s="6">
        <v>642</v>
      </c>
      <c r="G240" s="6" t="s">
        <v>483</v>
      </c>
      <c r="H240" s="6">
        <v>1</v>
      </c>
      <c r="I240" s="8">
        <v>71136000000</v>
      </c>
      <c r="J240" s="7" t="s">
        <v>37</v>
      </c>
      <c r="K240" s="19">
        <v>626100</v>
      </c>
      <c r="L240" s="98" t="s">
        <v>501</v>
      </c>
      <c r="M240" s="178">
        <v>42794</v>
      </c>
      <c r="N240" s="7" t="s">
        <v>38</v>
      </c>
      <c r="O240" s="191" t="s">
        <v>39</v>
      </c>
      <c r="P240" s="147"/>
      <c r="Q240" s="77"/>
    </row>
    <row r="241" spans="1:17" s="76" customFormat="1" ht="63.75" customHeight="1" x14ac:dyDescent="0.25">
      <c r="A241" s="7">
        <v>221</v>
      </c>
      <c r="B241" s="101" t="s">
        <v>513</v>
      </c>
      <c r="C241" s="101" t="s">
        <v>33</v>
      </c>
      <c r="D241" s="10" t="s">
        <v>512</v>
      </c>
      <c r="E241" s="10" t="s">
        <v>34</v>
      </c>
      <c r="F241" s="6">
        <v>876</v>
      </c>
      <c r="G241" s="31" t="s">
        <v>56</v>
      </c>
      <c r="H241" s="6">
        <v>1</v>
      </c>
      <c r="I241" s="6">
        <v>71136000000</v>
      </c>
      <c r="J241" s="6" t="s">
        <v>57</v>
      </c>
      <c r="K241" s="19">
        <v>331357.74</v>
      </c>
      <c r="L241" s="98" t="s">
        <v>501</v>
      </c>
      <c r="M241" s="102" t="s">
        <v>502</v>
      </c>
      <c r="N241" s="7" t="s">
        <v>38</v>
      </c>
      <c r="O241" s="191" t="s">
        <v>39</v>
      </c>
      <c r="P241" s="147"/>
      <c r="Q241" s="77"/>
    </row>
    <row r="242" spans="1:17" s="51" customFormat="1" ht="24" x14ac:dyDescent="0.25">
      <c r="A242" s="7">
        <v>222</v>
      </c>
      <c r="B242" s="21" t="s">
        <v>430</v>
      </c>
      <c r="C242" s="21" t="s">
        <v>430</v>
      </c>
      <c r="D242" s="10" t="s">
        <v>516</v>
      </c>
      <c r="E242" s="39" t="s">
        <v>64</v>
      </c>
      <c r="F242" s="21">
        <v>876</v>
      </c>
      <c r="G242" s="21" t="s">
        <v>56</v>
      </c>
      <c r="H242" s="7">
        <v>1</v>
      </c>
      <c r="I242" s="21">
        <v>71136000000</v>
      </c>
      <c r="J242" s="21" t="s">
        <v>57</v>
      </c>
      <c r="K242" s="19">
        <v>5900000</v>
      </c>
      <c r="L242" s="98" t="s">
        <v>501</v>
      </c>
      <c r="M242" s="102" t="s">
        <v>502</v>
      </c>
      <c r="N242" s="27" t="s">
        <v>65</v>
      </c>
      <c r="O242" s="191" t="s">
        <v>39</v>
      </c>
      <c r="P242" s="56"/>
    </row>
    <row r="243" spans="1:17" s="51" customFormat="1" ht="24" x14ac:dyDescent="0.25">
      <c r="A243" s="7">
        <v>223</v>
      </c>
      <c r="B243" s="21" t="s">
        <v>416</v>
      </c>
      <c r="C243" s="21" t="s">
        <v>416</v>
      </c>
      <c r="D243" s="10" t="s">
        <v>517</v>
      </c>
      <c r="E243" s="10" t="s">
        <v>34</v>
      </c>
      <c r="F243" s="21">
        <v>876</v>
      </c>
      <c r="G243" s="21" t="s">
        <v>56</v>
      </c>
      <c r="H243" s="7">
        <v>1</v>
      </c>
      <c r="I243" s="21">
        <v>71136000000</v>
      </c>
      <c r="J243" s="21" t="s">
        <v>57</v>
      </c>
      <c r="K243" s="92">
        <v>1027848</v>
      </c>
      <c r="L243" s="98" t="s">
        <v>501</v>
      </c>
      <c r="M243" s="102" t="s">
        <v>502</v>
      </c>
      <c r="N243" s="7" t="s">
        <v>38</v>
      </c>
      <c r="O243" s="191" t="s">
        <v>39</v>
      </c>
      <c r="P243" s="56"/>
    </row>
    <row r="244" spans="1:17" s="51" customFormat="1" ht="24" x14ac:dyDescent="0.25">
      <c r="A244" s="7">
        <v>224</v>
      </c>
      <c r="B244" s="21" t="s">
        <v>519</v>
      </c>
      <c r="C244" s="21" t="s">
        <v>519</v>
      </c>
      <c r="D244" s="10" t="s">
        <v>518</v>
      </c>
      <c r="E244" s="10" t="s">
        <v>34</v>
      </c>
      <c r="F244" s="21">
        <v>876</v>
      </c>
      <c r="G244" s="21" t="s">
        <v>56</v>
      </c>
      <c r="H244" s="7">
        <v>1</v>
      </c>
      <c r="I244" s="21">
        <v>71136000000</v>
      </c>
      <c r="J244" s="21" t="s">
        <v>57</v>
      </c>
      <c r="K244" s="92">
        <v>547165.44999999995</v>
      </c>
      <c r="L244" s="98" t="s">
        <v>501</v>
      </c>
      <c r="M244" s="102" t="s">
        <v>502</v>
      </c>
      <c r="N244" s="7" t="s">
        <v>38</v>
      </c>
      <c r="O244" s="191" t="s">
        <v>39</v>
      </c>
      <c r="P244" s="56"/>
    </row>
    <row r="245" spans="1:17" s="51" customFormat="1" ht="24.75" x14ac:dyDescent="0.25">
      <c r="A245" s="7">
        <v>225</v>
      </c>
      <c r="B245" s="21" t="s">
        <v>521</v>
      </c>
      <c r="C245" s="21" t="s">
        <v>521</v>
      </c>
      <c r="D245" s="113" t="s">
        <v>520</v>
      </c>
      <c r="E245" s="10" t="s">
        <v>34</v>
      </c>
      <c r="F245" s="21">
        <v>876</v>
      </c>
      <c r="G245" s="21" t="s">
        <v>56</v>
      </c>
      <c r="H245" s="7">
        <v>1</v>
      </c>
      <c r="I245" s="21">
        <v>71136000000</v>
      </c>
      <c r="J245" s="21" t="s">
        <v>57</v>
      </c>
      <c r="K245" s="92">
        <v>150093</v>
      </c>
      <c r="L245" s="98" t="s">
        <v>501</v>
      </c>
      <c r="M245" s="102" t="s">
        <v>502</v>
      </c>
      <c r="N245" s="7" t="s">
        <v>38</v>
      </c>
      <c r="O245" s="191" t="s">
        <v>39</v>
      </c>
      <c r="P245" s="56"/>
    </row>
    <row r="246" spans="1:17" s="51" customFormat="1" ht="24.75" x14ac:dyDescent="0.25">
      <c r="A246" s="7">
        <v>226</v>
      </c>
      <c r="B246" s="21" t="s">
        <v>523</v>
      </c>
      <c r="C246" s="21" t="s">
        <v>523</v>
      </c>
      <c r="D246" s="113" t="s">
        <v>522</v>
      </c>
      <c r="E246" s="10" t="s">
        <v>34</v>
      </c>
      <c r="F246" s="21">
        <v>876</v>
      </c>
      <c r="G246" s="21" t="s">
        <v>56</v>
      </c>
      <c r="H246" s="7">
        <v>1</v>
      </c>
      <c r="I246" s="21">
        <v>71136000000</v>
      </c>
      <c r="J246" s="21" t="s">
        <v>57</v>
      </c>
      <c r="K246" s="92">
        <v>389400</v>
      </c>
      <c r="L246" s="98" t="s">
        <v>501</v>
      </c>
      <c r="M246" s="102" t="s">
        <v>502</v>
      </c>
      <c r="N246" s="7" t="s">
        <v>38</v>
      </c>
      <c r="O246" s="191" t="s">
        <v>39</v>
      </c>
      <c r="P246" s="56"/>
    </row>
    <row r="247" spans="1:17" s="51" customFormat="1" ht="24.75" x14ac:dyDescent="0.25">
      <c r="A247" s="7">
        <v>227</v>
      </c>
      <c r="B247" s="104" t="s">
        <v>525</v>
      </c>
      <c r="C247" s="104" t="s">
        <v>526</v>
      </c>
      <c r="D247" s="113" t="s">
        <v>524</v>
      </c>
      <c r="E247" s="10" t="s">
        <v>34</v>
      </c>
      <c r="F247" s="21">
        <v>876</v>
      </c>
      <c r="G247" s="21" t="s">
        <v>56</v>
      </c>
      <c r="H247" s="7">
        <v>1</v>
      </c>
      <c r="I247" s="21">
        <v>71136000000</v>
      </c>
      <c r="J247" s="21" t="s">
        <v>57</v>
      </c>
      <c r="K247" s="92">
        <v>189014.98</v>
      </c>
      <c r="L247" s="98" t="s">
        <v>501</v>
      </c>
      <c r="M247" s="102" t="s">
        <v>527</v>
      </c>
      <c r="N247" s="7" t="s">
        <v>38</v>
      </c>
      <c r="O247" s="191" t="s">
        <v>39</v>
      </c>
      <c r="P247" s="56"/>
    </row>
    <row r="248" spans="1:17" s="51" customFormat="1" ht="24" x14ac:dyDescent="0.25">
      <c r="A248" s="7">
        <v>228</v>
      </c>
      <c r="B248" s="15" t="s">
        <v>50</v>
      </c>
      <c r="C248" s="15" t="s">
        <v>51</v>
      </c>
      <c r="D248" s="113" t="s">
        <v>539</v>
      </c>
      <c r="E248" s="10" t="s">
        <v>34</v>
      </c>
      <c r="F248" s="21">
        <v>876</v>
      </c>
      <c r="G248" s="21" t="s">
        <v>56</v>
      </c>
      <c r="H248" s="7">
        <v>1</v>
      </c>
      <c r="I248" s="21">
        <v>71136000000</v>
      </c>
      <c r="J248" s="21" t="s">
        <v>57</v>
      </c>
      <c r="K248" s="92">
        <v>11505000</v>
      </c>
      <c r="L248" s="111" t="s">
        <v>540</v>
      </c>
      <c r="M248" s="114">
        <v>43100</v>
      </c>
      <c r="N248" s="7" t="s">
        <v>38</v>
      </c>
      <c r="O248" s="191" t="s">
        <v>39</v>
      </c>
      <c r="P248" s="56"/>
    </row>
    <row r="249" spans="1:17" s="51" customFormat="1" ht="48.75" x14ac:dyDescent="0.25">
      <c r="A249" s="7">
        <v>229</v>
      </c>
      <c r="B249" s="104" t="s">
        <v>542</v>
      </c>
      <c r="C249" s="104" t="s">
        <v>542</v>
      </c>
      <c r="D249" s="113" t="s">
        <v>541</v>
      </c>
      <c r="E249" s="10" t="s">
        <v>34</v>
      </c>
      <c r="F249" s="21">
        <v>876</v>
      </c>
      <c r="G249" s="21" t="s">
        <v>56</v>
      </c>
      <c r="H249" s="7">
        <v>1</v>
      </c>
      <c r="I249" s="21">
        <v>71136000000</v>
      </c>
      <c r="J249" s="21" t="s">
        <v>57</v>
      </c>
      <c r="K249" s="92">
        <v>60012000</v>
      </c>
      <c r="L249" s="111" t="s">
        <v>540</v>
      </c>
      <c r="M249" s="114">
        <v>43830</v>
      </c>
      <c r="N249" s="7" t="s">
        <v>38</v>
      </c>
      <c r="O249" s="191" t="s">
        <v>39</v>
      </c>
      <c r="P249" s="56"/>
    </row>
    <row r="250" spans="1:17" s="51" customFormat="1" ht="24" x14ac:dyDescent="0.25">
      <c r="A250" s="7">
        <v>230</v>
      </c>
      <c r="B250" s="15" t="s">
        <v>50</v>
      </c>
      <c r="C250" s="15" t="s">
        <v>51</v>
      </c>
      <c r="D250" s="10" t="s">
        <v>543</v>
      </c>
      <c r="E250" s="10" t="s">
        <v>34</v>
      </c>
      <c r="F250" s="21">
        <v>876</v>
      </c>
      <c r="G250" s="21" t="s">
        <v>56</v>
      </c>
      <c r="H250" s="7">
        <v>1</v>
      </c>
      <c r="I250" s="21">
        <v>71136000000</v>
      </c>
      <c r="J250" s="21" t="s">
        <v>57</v>
      </c>
      <c r="K250" s="92">
        <v>2644380</v>
      </c>
      <c r="L250" s="111" t="s">
        <v>540</v>
      </c>
      <c r="M250" s="114">
        <v>43100</v>
      </c>
      <c r="N250" s="7" t="s">
        <v>38</v>
      </c>
      <c r="O250" s="191" t="s">
        <v>39</v>
      </c>
      <c r="P250" s="56"/>
    </row>
    <row r="251" spans="1:17" s="51" customFormat="1" ht="24" x14ac:dyDescent="0.25">
      <c r="A251" s="7">
        <v>231</v>
      </c>
      <c r="B251" s="15" t="s">
        <v>50</v>
      </c>
      <c r="C251" s="15" t="s">
        <v>51</v>
      </c>
      <c r="D251" s="10" t="s">
        <v>543</v>
      </c>
      <c r="E251" s="10" t="s">
        <v>34</v>
      </c>
      <c r="F251" s="21">
        <v>876</v>
      </c>
      <c r="G251" s="21" t="s">
        <v>56</v>
      </c>
      <c r="H251" s="7">
        <v>1</v>
      </c>
      <c r="I251" s="21">
        <v>71136000000</v>
      </c>
      <c r="J251" s="21" t="s">
        <v>57</v>
      </c>
      <c r="K251" s="92">
        <v>208666480</v>
      </c>
      <c r="L251" s="111" t="s">
        <v>540</v>
      </c>
      <c r="M251" s="114">
        <v>43100</v>
      </c>
      <c r="N251" s="7" t="s">
        <v>38</v>
      </c>
      <c r="O251" s="191" t="s">
        <v>39</v>
      </c>
      <c r="P251" s="56"/>
    </row>
    <row r="252" spans="1:17" s="51" customFormat="1" ht="24" x14ac:dyDescent="0.25">
      <c r="A252" s="7">
        <v>232</v>
      </c>
      <c r="B252" s="21" t="s">
        <v>548</v>
      </c>
      <c r="C252" s="21" t="s">
        <v>548</v>
      </c>
      <c r="D252" s="10" t="s">
        <v>545</v>
      </c>
      <c r="E252" s="10" t="s">
        <v>34</v>
      </c>
      <c r="F252" s="21">
        <v>876</v>
      </c>
      <c r="G252" s="21" t="s">
        <v>56</v>
      </c>
      <c r="H252" s="7">
        <v>1</v>
      </c>
      <c r="I252" s="21">
        <v>71136000000</v>
      </c>
      <c r="J252" s="21" t="s">
        <v>57</v>
      </c>
      <c r="K252" s="92">
        <v>33548580</v>
      </c>
      <c r="L252" s="111" t="s">
        <v>540</v>
      </c>
      <c r="M252" s="114">
        <v>43100</v>
      </c>
      <c r="N252" s="7" t="s">
        <v>38</v>
      </c>
      <c r="O252" s="191" t="s">
        <v>39</v>
      </c>
      <c r="P252" s="56"/>
    </row>
    <row r="253" spans="1:17" s="76" customFormat="1" ht="24" x14ac:dyDescent="0.25">
      <c r="A253" s="7">
        <v>233</v>
      </c>
      <c r="B253" s="101" t="s">
        <v>547</v>
      </c>
      <c r="C253" s="101" t="s">
        <v>546</v>
      </c>
      <c r="D253" s="10" t="s">
        <v>544</v>
      </c>
      <c r="E253" s="10" t="s">
        <v>34</v>
      </c>
      <c r="F253" s="21">
        <v>876</v>
      </c>
      <c r="G253" s="21" t="s">
        <v>56</v>
      </c>
      <c r="H253" s="7">
        <v>1</v>
      </c>
      <c r="I253" s="21">
        <v>71136000000</v>
      </c>
      <c r="J253" s="21" t="s">
        <v>57</v>
      </c>
      <c r="K253" s="92">
        <v>543359.98</v>
      </c>
      <c r="L253" s="111" t="s">
        <v>540</v>
      </c>
      <c r="M253" s="114">
        <v>43253</v>
      </c>
      <c r="N253" s="7" t="s">
        <v>38</v>
      </c>
      <c r="O253" s="191" t="s">
        <v>39</v>
      </c>
      <c r="P253" s="56"/>
      <c r="Q253" s="75"/>
    </row>
    <row r="254" spans="1:17" s="76" customFormat="1" ht="24" x14ac:dyDescent="0.25">
      <c r="A254" s="7">
        <v>234</v>
      </c>
      <c r="B254" s="7" t="s">
        <v>558</v>
      </c>
      <c r="C254" s="10" t="s">
        <v>559</v>
      </c>
      <c r="D254" s="10" t="s">
        <v>549</v>
      </c>
      <c r="E254" s="39" t="s">
        <v>64</v>
      </c>
      <c r="F254" s="21">
        <v>876</v>
      </c>
      <c r="G254" s="21" t="s">
        <v>56</v>
      </c>
      <c r="H254" s="7">
        <v>1</v>
      </c>
      <c r="I254" s="21">
        <v>71136000000</v>
      </c>
      <c r="J254" s="21" t="s">
        <v>57</v>
      </c>
      <c r="K254" s="92">
        <v>3965980</v>
      </c>
      <c r="L254" s="111" t="s">
        <v>540</v>
      </c>
      <c r="M254" s="114">
        <v>42947</v>
      </c>
      <c r="N254" s="21" t="s">
        <v>65</v>
      </c>
      <c r="O254" s="21" t="s">
        <v>39</v>
      </c>
      <c r="P254" s="56"/>
      <c r="Q254" s="75"/>
    </row>
    <row r="255" spans="1:17" s="76" customFormat="1" ht="36" x14ac:dyDescent="0.25">
      <c r="A255" s="7">
        <v>235</v>
      </c>
      <c r="B255" s="104" t="s">
        <v>525</v>
      </c>
      <c r="C255" s="104" t="s">
        <v>526</v>
      </c>
      <c r="D255" s="10" t="s">
        <v>550</v>
      </c>
      <c r="E255" s="10" t="s">
        <v>34</v>
      </c>
      <c r="F255" s="21">
        <v>876</v>
      </c>
      <c r="G255" s="21" t="s">
        <v>56</v>
      </c>
      <c r="H255" s="7">
        <v>1</v>
      </c>
      <c r="I255" s="21">
        <v>71136000000</v>
      </c>
      <c r="J255" s="21" t="s">
        <v>57</v>
      </c>
      <c r="K255" s="92">
        <v>6580333.2699999996</v>
      </c>
      <c r="L255" s="114">
        <v>42795</v>
      </c>
      <c r="M255" s="114">
        <v>42826</v>
      </c>
      <c r="N255" s="7" t="s">
        <v>38</v>
      </c>
      <c r="O255" s="191" t="s">
        <v>39</v>
      </c>
      <c r="P255" s="56"/>
      <c r="Q255" s="75"/>
    </row>
    <row r="256" spans="1:17" s="76" customFormat="1" ht="60" x14ac:dyDescent="0.25">
      <c r="A256" s="7">
        <v>236</v>
      </c>
      <c r="B256" s="101" t="s">
        <v>547</v>
      </c>
      <c r="C256" s="101" t="s">
        <v>547</v>
      </c>
      <c r="D256" s="10" t="s">
        <v>552</v>
      </c>
      <c r="E256" s="10" t="s">
        <v>34</v>
      </c>
      <c r="F256" s="21">
        <v>876</v>
      </c>
      <c r="G256" s="21" t="s">
        <v>56</v>
      </c>
      <c r="H256" s="7">
        <v>1</v>
      </c>
      <c r="I256" s="21">
        <v>71136000000</v>
      </c>
      <c r="J256" s="21" t="s">
        <v>57</v>
      </c>
      <c r="K256" s="92">
        <v>81793343.519999996</v>
      </c>
      <c r="L256" s="114">
        <v>42796</v>
      </c>
      <c r="M256" s="114">
        <v>60602</v>
      </c>
      <c r="N256" s="7" t="s">
        <v>38</v>
      </c>
      <c r="O256" s="191" t="s">
        <v>39</v>
      </c>
      <c r="P256" s="56"/>
      <c r="Q256" s="75"/>
    </row>
    <row r="257" spans="1:18" s="76" customFormat="1" ht="24" x14ac:dyDescent="0.25">
      <c r="A257" s="7">
        <v>237</v>
      </c>
      <c r="B257" s="101" t="s">
        <v>553</v>
      </c>
      <c r="C257" s="101" t="s">
        <v>553</v>
      </c>
      <c r="D257" s="10" t="s">
        <v>551</v>
      </c>
      <c r="E257" s="10" t="s">
        <v>34</v>
      </c>
      <c r="F257" s="21">
        <v>876</v>
      </c>
      <c r="G257" s="21" t="s">
        <v>56</v>
      </c>
      <c r="H257" s="7">
        <v>1</v>
      </c>
      <c r="I257" s="21">
        <v>71136000000</v>
      </c>
      <c r="J257" s="21" t="s">
        <v>57</v>
      </c>
      <c r="K257" s="92">
        <v>3151422</v>
      </c>
      <c r="L257" s="114">
        <v>42797</v>
      </c>
      <c r="M257" s="114">
        <v>43830</v>
      </c>
      <c r="N257" s="7" t="s">
        <v>38</v>
      </c>
      <c r="O257" s="191" t="s">
        <v>39</v>
      </c>
      <c r="P257" s="56"/>
      <c r="Q257" s="75"/>
    </row>
    <row r="258" spans="1:18" s="76" customFormat="1" ht="60" x14ac:dyDescent="0.25">
      <c r="A258" s="7">
        <v>238</v>
      </c>
      <c r="B258" s="101" t="s">
        <v>547</v>
      </c>
      <c r="C258" s="101" t="s">
        <v>547</v>
      </c>
      <c r="D258" s="10" t="s">
        <v>554</v>
      </c>
      <c r="E258" s="10" t="s">
        <v>34</v>
      </c>
      <c r="F258" s="21">
        <v>876</v>
      </c>
      <c r="G258" s="21" t="s">
        <v>56</v>
      </c>
      <c r="H258" s="7">
        <v>1</v>
      </c>
      <c r="I258" s="21">
        <v>71136000000</v>
      </c>
      <c r="J258" s="21" t="s">
        <v>57</v>
      </c>
      <c r="K258" s="179">
        <v>114177984</v>
      </c>
      <c r="L258" s="114">
        <v>42796</v>
      </c>
      <c r="M258" s="114">
        <v>60602</v>
      </c>
      <c r="N258" s="7" t="s">
        <v>38</v>
      </c>
      <c r="O258" s="191" t="s">
        <v>39</v>
      </c>
      <c r="P258" s="56"/>
      <c r="Q258" s="75"/>
    </row>
    <row r="259" spans="1:18" s="76" customFormat="1" ht="24" x14ac:dyDescent="0.25">
      <c r="A259" s="7">
        <v>239</v>
      </c>
      <c r="B259" s="8" t="s">
        <v>33</v>
      </c>
      <c r="C259" s="8" t="s">
        <v>33</v>
      </c>
      <c r="D259" s="10" t="s">
        <v>555</v>
      </c>
      <c r="E259" s="10" t="s">
        <v>34</v>
      </c>
      <c r="F259" s="21">
        <v>876</v>
      </c>
      <c r="G259" s="21" t="s">
        <v>56</v>
      </c>
      <c r="H259" s="7">
        <v>1</v>
      </c>
      <c r="I259" s="21">
        <v>71136000000</v>
      </c>
      <c r="J259" s="21" t="s">
        <v>57</v>
      </c>
      <c r="K259" s="92">
        <v>141600</v>
      </c>
      <c r="L259" s="114">
        <v>42797</v>
      </c>
      <c r="M259" s="114">
        <v>43100</v>
      </c>
      <c r="N259" s="7" t="s">
        <v>38</v>
      </c>
      <c r="O259" s="191" t="s">
        <v>39</v>
      </c>
      <c r="P259" s="56"/>
      <c r="Q259" s="75"/>
    </row>
    <row r="260" spans="1:18" s="76" customFormat="1" ht="36" x14ac:dyDescent="0.25">
      <c r="A260" s="7">
        <v>240</v>
      </c>
      <c r="B260" s="47" t="s">
        <v>95</v>
      </c>
      <c r="C260" s="47" t="s">
        <v>95</v>
      </c>
      <c r="D260" s="180" t="s">
        <v>556</v>
      </c>
      <c r="E260" s="10" t="s">
        <v>34</v>
      </c>
      <c r="F260" s="21">
        <v>876</v>
      </c>
      <c r="G260" s="21" t="s">
        <v>56</v>
      </c>
      <c r="H260" s="7">
        <v>1</v>
      </c>
      <c r="I260" s="21">
        <v>71136000000</v>
      </c>
      <c r="J260" s="21" t="s">
        <v>57</v>
      </c>
      <c r="K260" s="92">
        <v>177000</v>
      </c>
      <c r="L260" s="114">
        <v>42798</v>
      </c>
      <c r="M260" s="114">
        <v>43100</v>
      </c>
      <c r="N260" s="7" t="s">
        <v>38</v>
      </c>
      <c r="O260" s="191" t="s">
        <v>39</v>
      </c>
      <c r="P260" s="56"/>
      <c r="Q260" s="75"/>
    </row>
    <row r="261" spans="1:18" s="76" customFormat="1" ht="36" x14ac:dyDescent="0.25">
      <c r="A261" s="7">
        <v>241</v>
      </c>
      <c r="B261" s="8" t="s">
        <v>33</v>
      </c>
      <c r="C261" s="8" t="s">
        <v>33</v>
      </c>
      <c r="D261" s="10" t="s">
        <v>557</v>
      </c>
      <c r="E261" s="10" t="s">
        <v>34</v>
      </c>
      <c r="F261" s="21">
        <v>876</v>
      </c>
      <c r="G261" s="21" t="s">
        <v>56</v>
      </c>
      <c r="H261" s="7">
        <v>1</v>
      </c>
      <c r="I261" s="21">
        <v>71136000000</v>
      </c>
      <c r="J261" s="21" t="s">
        <v>57</v>
      </c>
      <c r="K261" s="92">
        <v>625400</v>
      </c>
      <c r="L261" s="114">
        <v>42799</v>
      </c>
      <c r="M261" s="114">
        <v>43100</v>
      </c>
      <c r="N261" s="7" t="s">
        <v>38</v>
      </c>
      <c r="O261" s="191" t="s">
        <v>39</v>
      </c>
      <c r="P261" s="56"/>
      <c r="Q261" s="75"/>
    </row>
    <row r="262" spans="1:18" s="76" customFormat="1" ht="60" x14ac:dyDescent="0.25">
      <c r="A262" s="7">
        <v>242</v>
      </c>
      <c r="B262" s="101" t="s">
        <v>547</v>
      </c>
      <c r="C262" s="101" t="s">
        <v>546</v>
      </c>
      <c r="D262" s="10" t="s">
        <v>560</v>
      </c>
      <c r="E262" s="10" t="s">
        <v>34</v>
      </c>
      <c r="F262" s="21">
        <v>876</v>
      </c>
      <c r="G262" s="21" t="s">
        <v>56</v>
      </c>
      <c r="H262" s="7">
        <v>1</v>
      </c>
      <c r="I262" s="21">
        <v>71136000000</v>
      </c>
      <c r="J262" s="21" t="s">
        <v>57</v>
      </c>
      <c r="K262" s="92">
        <v>10345570.6</v>
      </c>
      <c r="L262" s="114">
        <v>42800</v>
      </c>
      <c r="M262" s="114">
        <v>44196</v>
      </c>
      <c r="N262" s="7" t="s">
        <v>38</v>
      </c>
      <c r="O262" s="191" t="s">
        <v>39</v>
      </c>
      <c r="P262" s="56"/>
      <c r="Q262" s="75"/>
    </row>
    <row r="263" spans="1:18" s="23" customFormat="1" ht="36" customHeight="1" x14ac:dyDescent="0.25">
      <c r="A263" s="7">
        <v>243</v>
      </c>
      <c r="B263" s="7" t="s">
        <v>100</v>
      </c>
      <c r="C263" s="10" t="s">
        <v>101</v>
      </c>
      <c r="D263" s="7" t="s">
        <v>567</v>
      </c>
      <c r="E263" s="60" t="s">
        <v>64</v>
      </c>
      <c r="F263" s="50">
        <v>876</v>
      </c>
      <c r="G263" s="7" t="s">
        <v>56</v>
      </c>
      <c r="H263" s="10">
        <v>1</v>
      </c>
      <c r="I263" s="10">
        <v>71136000000</v>
      </c>
      <c r="J263" s="21" t="s">
        <v>57</v>
      </c>
      <c r="K263" s="19">
        <v>11436607.199999999</v>
      </c>
      <c r="L263" s="52">
        <v>42826</v>
      </c>
      <c r="M263" s="52">
        <v>43070</v>
      </c>
      <c r="N263" s="7" t="s">
        <v>65</v>
      </c>
      <c r="O263" s="50" t="s">
        <v>39</v>
      </c>
      <c r="P263" s="107">
        <v>42828</v>
      </c>
      <c r="R263" s="73"/>
    </row>
    <row r="264" spans="1:18" s="23" customFormat="1" ht="24" x14ac:dyDescent="0.25">
      <c r="A264" s="7">
        <v>244</v>
      </c>
      <c r="B264" s="7" t="s">
        <v>100</v>
      </c>
      <c r="C264" s="10" t="s">
        <v>101</v>
      </c>
      <c r="D264" s="141" t="s">
        <v>566</v>
      </c>
      <c r="E264" s="60" t="s">
        <v>64</v>
      </c>
      <c r="F264" s="50">
        <v>876</v>
      </c>
      <c r="G264" s="7" t="s">
        <v>56</v>
      </c>
      <c r="H264" s="10">
        <v>1</v>
      </c>
      <c r="I264" s="10">
        <v>71136000000</v>
      </c>
      <c r="J264" s="21" t="s">
        <v>57</v>
      </c>
      <c r="K264" s="53">
        <v>156019.6</v>
      </c>
      <c r="L264" s="52">
        <v>42826</v>
      </c>
      <c r="M264" s="52">
        <v>43070</v>
      </c>
      <c r="N264" s="7" t="s">
        <v>65</v>
      </c>
      <c r="O264" s="50" t="s">
        <v>39</v>
      </c>
      <c r="P264" s="107">
        <v>42830</v>
      </c>
    </row>
    <row r="265" spans="1:18" s="23" customFormat="1" ht="24" x14ac:dyDescent="0.25">
      <c r="A265" s="7">
        <v>245</v>
      </c>
      <c r="B265" s="7" t="s">
        <v>100</v>
      </c>
      <c r="C265" s="10" t="s">
        <v>101</v>
      </c>
      <c r="D265" s="141" t="s">
        <v>568</v>
      </c>
      <c r="E265" s="60" t="s">
        <v>64</v>
      </c>
      <c r="F265" s="50">
        <v>876</v>
      </c>
      <c r="G265" s="7" t="s">
        <v>56</v>
      </c>
      <c r="H265" s="10">
        <v>1</v>
      </c>
      <c r="I265" s="10">
        <v>71136000000</v>
      </c>
      <c r="J265" s="21" t="s">
        <v>57</v>
      </c>
      <c r="K265" s="53">
        <v>156019.6</v>
      </c>
      <c r="L265" s="52">
        <v>42826</v>
      </c>
      <c r="M265" s="52">
        <v>43070</v>
      </c>
      <c r="N265" s="7" t="s">
        <v>65</v>
      </c>
      <c r="O265" s="50" t="s">
        <v>39</v>
      </c>
      <c r="P265" s="107">
        <v>42830</v>
      </c>
    </row>
    <row r="266" spans="1:18" s="23" customFormat="1" ht="24" x14ac:dyDescent="0.25">
      <c r="A266" s="7">
        <v>246</v>
      </c>
      <c r="B266" s="7" t="s">
        <v>100</v>
      </c>
      <c r="C266" s="10" t="s">
        <v>101</v>
      </c>
      <c r="D266" s="141" t="s">
        <v>569</v>
      </c>
      <c r="E266" s="60" t="s">
        <v>64</v>
      </c>
      <c r="F266" s="50">
        <v>876</v>
      </c>
      <c r="G266" s="7" t="s">
        <v>56</v>
      </c>
      <c r="H266" s="10">
        <v>1</v>
      </c>
      <c r="I266" s="10">
        <v>71136000000</v>
      </c>
      <c r="J266" s="21" t="s">
        <v>57</v>
      </c>
      <c r="K266" s="53">
        <v>234029.4</v>
      </c>
      <c r="L266" s="52">
        <v>42826</v>
      </c>
      <c r="M266" s="52">
        <v>43070</v>
      </c>
      <c r="N266" s="7" t="s">
        <v>65</v>
      </c>
      <c r="O266" s="50" t="s">
        <v>39</v>
      </c>
      <c r="P266" s="107">
        <v>42831</v>
      </c>
    </row>
    <row r="267" spans="1:18" s="23" customFormat="1" ht="24" x14ac:dyDescent="0.25">
      <c r="A267" s="7">
        <v>247</v>
      </c>
      <c r="B267" s="7" t="s">
        <v>100</v>
      </c>
      <c r="C267" s="10" t="s">
        <v>101</v>
      </c>
      <c r="D267" s="31" t="s">
        <v>563</v>
      </c>
      <c r="E267" s="60" t="s">
        <v>64</v>
      </c>
      <c r="F267" s="50">
        <v>876</v>
      </c>
      <c r="G267" s="7" t="s">
        <v>56</v>
      </c>
      <c r="H267" s="54">
        <v>1</v>
      </c>
      <c r="I267" s="54">
        <v>71136000000</v>
      </c>
      <c r="J267" s="21" t="s">
        <v>57</v>
      </c>
      <c r="K267" s="53">
        <v>14160000</v>
      </c>
      <c r="L267" s="52">
        <v>42856</v>
      </c>
      <c r="M267" s="52">
        <v>43070</v>
      </c>
      <c r="N267" s="7" t="s">
        <v>65</v>
      </c>
      <c r="O267" s="50" t="s">
        <v>39</v>
      </c>
      <c r="P267" s="107">
        <v>42844</v>
      </c>
    </row>
    <row r="268" spans="1:18" s="152" customFormat="1" ht="24" x14ac:dyDescent="0.25">
      <c r="A268" s="7">
        <v>248</v>
      </c>
      <c r="B268" s="7" t="s">
        <v>573</v>
      </c>
      <c r="C268" s="10" t="s">
        <v>573</v>
      </c>
      <c r="D268" s="7" t="s">
        <v>564</v>
      </c>
      <c r="E268" s="60" t="s">
        <v>64</v>
      </c>
      <c r="F268" s="50">
        <v>876</v>
      </c>
      <c r="G268" s="7" t="s">
        <v>56</v>
      </c>
      <c r="H268" s="10">
        <v>1</v>
      </c>
      <c r="I268" s="10">
        <v>71136000000</v>
      </c>
      <c r="J268" s="21" t="s">
        <v>57</v>
      </c>
      <c r="K268" s="91">
        <v>547722.00419999997</v>
      </c>
      <c r="L268" s="52">
        <v>42887</v>
      </c>
      <c r="M268" s="52">
        <v>43070</v>
      </c>
      <c r="N268" s="7" t="s">
        <v>65</v>
      </c>
      <c r="O268" s="50" t="s">
        <v>39</v>
      </c>
      <c r="P268" s="107">
        <v>42874</v>
      </c>
    </row>
    <row r="269" spans="1:18" s="152" customFormat="1" ht="48" x14ac:dyDescent="0.25">
      <c r="A269" s="7">
        <v>249</v>
      </c>
      <c r="B269" s="7" t="s">
        <v>573</v>
      </c>
      <c r="C269" s="10" t="s">
        <v>573</v>
      </c>
      <c r="D269" s="7" t="s">
        <v>565</v>
      </c>
      <c r="E269" s="60" t="s">
        <v>64</v>
      </c>
      <c r="F269" s="50">
        <v>876</v>
      </c>
      <c r="G269" s="7" t="s">
        <v>56</v>
      </c>
      <c r="H269" s="10">
        <v>1</v>
      </c>
      <c r="I269" s="10">
        <v>71136000000</v>
      </c>
      <c r="J269" s="21" t="s">
        <v>57</v>
      </c>
      <c r="K269" s="91">
        <v>584111.80000000005</v>
      </c>
      <c r="L269" s="52">
        <v>42887</v>
      </c>
      <c r="M269" s="52">
        <v>43070</v>
      </c>
      <c r="N269" s="7" t="s">
        <v>65</v>
      </c>
      <c r="O269" s="50" t="s">
        <v>39</v>
      </c>
      <c r="P269" s="107">
        <v>42878</v>
      </c>
    </row>
    <row r="270" spans="1:18" s="152" customFormat="1" ht="33.75" customHeight="1" x14ac:dyDescent="0.25">
      <c r="A270" s="7">
        <v>250</v>
      </c>
      <c r="B270" s="7" t="s">
        <v>573</v>
      </c>
      <c r="C270" s="10" t="s">
        <v>573</v>
      </c>
      <c r="D270" s="31" t="s">
        <v>570</v>
      </c>
      <c r="E270" s="60" t="s">
        <v>64</v>
      </c>
      <c r="F270" s="50">
        <v>876</v>
      </c>
      <c r="G270" s="7" t="s">
        <v>56</v>
      </c>
      <c r="H270" s="10">
        <v>1</v>
      </c>
      <c r="I270" s="10">
        <v>71136000000</v>
      </c>
      <c r="J270" s="21" t="s">
        <v>57</v>
      </c>
      <c r="K270" s="92">
        <v>448400</v>
      </c>
      <c r="L270" s="52">
        <v>42887</v>
      </c>
      <c r="M270" s="52">
        <v>43070</v>
      </c>
      <c r="N270" s="7" t="s">
        <v>65</v>
      </c>
      <c r="O270" s="50" t="s">
        <v>39</v>
      </c>
      <c r="P270" s="107">
        <v>42879</v>
      </c>
    </row>
    <row r="271" spans="1:18" s="51" customFormat="1" ht="44.25" customHeight="1" x14ac:dyDescent="0.25">
      <c r="A271" s="7">
        <v>251</v>
      </c>
      <c r="B271" s="101" t="s">
        <v>576</v>
      </c>
      <c r="C271" s="101" t="s">
        <v>576</v>
      </c>
      <c r="D271" s="31" t="s">
        <v>575</v>
      </c>
      <c r="E271" s="60" t="s">
        <v>64</v>
      </c>
      <c r="F271" s="50">
        <v>876</v>
      </c>
      <c r="G271" s="7" t="s">
        <v>56</v>
      </c>
      <c r="H271" s="10">
        <v>1</v>
      </c>
      <c r="I271" s="10">
        <v>71136000000</v>
      </c>
      <c r="J271" s="21" t="s">
        <v>57</v>
      </c>
      <c r="K271" s="197">
        <v>1763357.78</v>
      </c>
      <c r="L271" s="52">
        <v>42829</v>
      </c>
      <c r="M271" s="114">
        <v>43008</v>
      </c>
      <c r="N271" s="7" t="s">
        <v>65</v>
      </c>
      <c r="O271" s="50" t="s">
        <v>39</v>
      </c>
      <c r="P271" s="56"/>
    </row>
    <row r="272" spans="1:18" s="51" customFormat="1" ht="44.25" customHeight="1" x14ac:dyDescent="0.25">
      <c r="A272" s="7">
        <v>252</v>
      </c>
      <c r="B272" s="103" t="s">
        <v>581</v>
      </c>
      <c r="C272" s="103" t="s">
        <v>581</v>
      </c>
      <c r="D272" s="31" t="s">
        <v>580</v>
      </c>
      <c r="E272" s="10" t="s">
        <v>34</v>
      </c>
      <c r="F272" s="21">
        <v>876</v>
      </c>
      <c r="G272" s="21" t="s">
        <v>56</v>
      </c>
      <c r="H272" s="7">
        <v>1</v>
      </c>
      <c r="I272" s="21">
        <v>71136000000</v>
      </c>
      <c r="J272" s="21" t="s">
        <v>57</v>
      </c>
      <c r="K272" s="197">
        <v>287717.03999999998</v>
      </c>
      <c r="L272" s="52">
        <v>42830</v>
      </c>
      <c r="M272" s="114">
        <v>42886</v>
      </c>
      <c r="N272" s="7" t="s">
        <v>38</v>
      </c>
      <c r="O272" s="196" t="s">
        <v>39</v>
      </c>
      <c r="P272" s="56"/>
    </row>
    <row r="273" spans="1:17" s="76" customFormat="1" ht="24" x14ac:dyDescent="0.25">
      <c r="A273" s="7">
        <v>253</v>
      </c>
      <c r="B273" s="101" t="s">
        <v>579</v>
      </c>
      <c r="C273" s="101" t="s">
        <v>579</v>
      </c>
      <c r="D273" s="10" t="s">
        <v>578</v>
      </c>
      <c r="E273" s="10" t="s">
        <v>34</v>
      </c>
      <c r="F273" s="21">
        <v>876</v>
      </c>
      <c r="G273" s="21" t="s">
        <v>56</v>
      </c>
      <c r="H273" s="7">
        <v>1</v>
      </c>
      <c r="I273" s="21">
        <v>71136000000</v>
      </c>
      <c r="J273" s="21" t="s">
        <v>57</v>
      </c>
      <c r="K273" s="92">
        <v>140446.91</v>
      </c>
      <c r="L273" s="52">
        <v>42795</v>
      </c>
      <c r="M273" s="114">
        <v>42825</v>
      </c>
      <c r="N273" s="7" t="s">
        <v>38</v>
      </c>
      <c r="O273" s="196" t="s">
        <v>39</v>
      </c>
      <c r="P273" s="56"/>
      <c r="Q273" s="75"/>
    </row>
    <row r="274" spans="1:17" s="76" customFormat="1" x14ac:dyDescent="0.25">
      <c r="A274" s="73"/>
      <c r="B274" s="70"/>
      <c r="C274" s="70"/>
      <c r="D274" s="71"/>
      <c r="E274" s="71"/>
      <c r="F274" s="72"/>
      <c r="G274" s="73"/>
      <c r="H274" s="71"/>
      <c r="I274" s="72"/>
      <c r="J274" s="73"/>
      <c r="K274" s="112"/>
      <c r="L274" s="74"/>
      <c r="M274" s="74"/>
      <c r="N274" s="73"/>
      <c r="O274" s="73"/>
      <c r="P274" s="56"/>
      <c r="Q274" s="75"/>
    </row>
    <row r="275" spans="1:17" s="76" customFormat="1" x14ac:dyDescent="0.25">
      <c r="A275" s="73"/>
      <c r="B275" s="70"/>
      <c r="C275" s="70"/>
      <c r="D275" s="71"/>
      <c r="E275" s="71"/>
      <c r="F275" s="72"/>
      <c r="G275" s="73"/>
      <c r="H275" s="71"/>
      <c r="I275" s="72"/>
      <c r="J275" s="73"/>
      <c r="K275" s="112"/>
      <c r="L275" s="74"/>
      <c r="M275" s="74"/>
      <c r="N275" s="73"/>
      <c r="O275" s="73"/>
      <c r="P275" s="56"/>
      <c r="Q275" s="75"/>
    </row>
    <row r="276" spans="1:17" s="76" customFormat="1" x14ac:dyDescent="0.25">
      <c r="A276" s="73"/>
      <c r="B276" s="70"/>
      <c r="C276" s="70"/>
      <c r="D276" s="71"/>
      <c r="E276" s="71"/>
      <c r="F276" s="72"/>
      <c r="G276" s="73"/>
      <c r="H276" s="71"/>
      <c r="I276" s="72"/>
      <c r="J276" s="73"/>
      <c r="K276" s="112"/>
      <c r="L276" s="74"/>
      <c r="M276" s="74"/>
      <c r="N276" s="73"/>
      <c r="O276" s="73"/>
      <c r="P276" s="56"/>
      <c r="Q276" s="75"/>
    </row>
    <row r="277" spans="1:17" s="147" customFormat="1" ht="15" customHeight="1" x14ac:dyDescent="0.2">
      <c r="A277" s="198" t="s">
        <v>582</v>
      </c>
      <c r="B277" s="198"/>
      <c r="C277" s="198"/>
      <c r="D277" s="198"/>
      <c r="E277" s="198"/>
      <c r="F277" s="198"/>
      <c r="G277" s="198"/>
      <c r="H277" s="198"/>
      <c r="I277" s="198"/>
      <c r="J277" s="198"/>
      <c r="K277" s="198"/>
      <c r="L277" s="198"/>
      <c r="M277" s="198"/>
      <c r="N277" s="198"/>
      <c r="O277" s="198"/>
      <c r="P277" s="56"/>
    </row>
    <row r="278" spans="1:17" s="147" customFormat="1" ht="15" customHeight="1" x14ac:dyDescent="0.2">
      <c r="A278" s="199" t="s">
        <v>450</v>
      </c>
      <c r="B278" s="199"/>
      <c r="C278" s="199"/>
      <c r="D278" s="199"/>
      <c r="E278" s="199"/>
      <c r="F278" s="199"/>
      <c r="G278" s="199"/>
      <c r="H278" s="199"/>
      <c r="I278" s="199"/>
      <c r="J278" s="199"/>
      <c r="K278" s="199"/>
      <c r="L278" s="199"/>
      <c r="M278" s="199"/>
      <c r="N278" s="199"/>
      <c r="O278" s="199"/>
      <c r="P278" s="56"/>
    </row>
    <row r="279" spans="1:17" ht="15" customHeight="1" x14ac:dyDescent="0.2">
      <c r="K279" s="181"/>
      <c r="M279" s="158"/>
    </row>
    <row r="280" spans="1:17" ht="15" customHeight="1" x14ac:dyDescent="0.2">
      <c r="M280" s="158"/>
    </row>
    <row r="281" spans="1:17" ht="15" customHeight="1" x14ac:dyDescent="0.2">
      <c r="M281" s="158"/>
    </row>
    <row r="282" spans="1:17" ht="15" customHeight="1" x14ac:dyDescent="0.2">
      <c r="M282" s="158"/>
    </row>
    <row r="283" spans="1:17" ht="15" customHeight="1" x14ac:dyDescent="0.2">
      <c r="M283" s="158"/>
    </row>
    <row r="284" spans="1:17" ht="15" customHeight="1" x14ac:dyDescent="0.2">
      <c r="M284" s="158"/>
    </row>
    <row r="285" spans="1:17" ht="15" customHeight="1" x14ac:dyDescent="0.2">
      <c r="M285" s="158"/>
    </row>
    <row r="286" spans="1:17" ht="15" customHeight="1" x14ac:dyDescent="0.2">
      <c r="M286" s="158"/>
    </row>
    <row r="287" spans="1:17" ht="15" customHeight="1" x14ac:dyDescent="0.2">
      <c r="M287" s="158"/>
    </row>
    <row r="288" spans="1:17" ht="15" customHeight="1" x14ac:dyDescent="0.2">
      <c r="M288" s="158"/>
    </row>
    <row r="289" spans="13:13" ht="15" customHeight="1" x14ac:dyDescent="0.2">
      <c r="M289" s="158"/>
    </row>
    <row r="290" spans="13:13" ht="15" customHeight="1" x14ac:dyDescent="0.2">
      <c r="M290" s="158"/>
    </row>
    <row r="291" spans="13:13" ht="15" customHeight="1" x14ac:dyDescent="0.2">
      <c r="M291" s="158"/>
    </row>
    <row r="292" spans="13:13" ht="15" customHeight="1" x14ac:dyDescent="0.2">
      <c r="M292" s="158"/>
    </row>
    <row r="293" spans="13:13" ht="15" customHeight="1" x14ac:dyDescent="0.2">
      <c r="M293" s="158"/>
    </row>
    <row r="294" spans="13:13" ht="15" customHeight="1" x14ac:dyDescent="0.2">
      <c r="M294" s="158"/>
    </row>
    <row r="295" spans="13:13" ht="15" customHeight="1" x14ac:dyDescent="0.2">
      <c r="M295" s="158"/>
    </row>
    <row r="296" spans="13:13" ht="15" customHeight="1" x14ac:dyDescent="0.2">
      <c r="M296" s="158"/>
    </row>
    <row r="297" spans="13:13" ht="15" customHeight="1" x14ac:dyDescent="0.2">
      <c r="M297" s="158"/>
    </row>
    <row r="298" spans="13:13" ht="15" customHeight="1" x14ac:dyDescent="0.2">
      <c r="M298" s="158"/>
    </row>
    <row r="299" spans="13:13" ht="15" customHeight="1" x14ac:dyDescent="0.2">
      <c r="M299" s="158"/>
    </row>
    <row r="300" spans="13:13" ht="15" customHeight="1" x14ac:dyDescent="0.2">
      <c r="M300" s="158"/>
    </row>
    <row r="301" spans="13:13" ht="15" customHeight="1" x14ac:dyDescent="0.2">
      <c r="M301" s="158"/>
    </row>
    <row r="302" spans="13:13" ht="15" customHeight="1" x14ac:dyDescent="0.2">
      <c r="M302" s="158"/>
    </row>
    <row r="303" spans="13:13" ht="15" customHeight="1" x14ac:dyDescent="0.2">
      <c r="M303" s="158"/>
    </row>
    <row r="304" spans="13:13" ht="15" customHeight="1" x14ac:dyDescent="0.2">
      <c r="M304" s="158"/>
    </row>
    <row r="305" spans="13:13" ht="15" customHeight="1" x14ac:dyDescent="0.2">
      <c r="M305" s="158"/>
    </row>
    <row r="306" spans="13:13" ht="15" customHeight="1" x14ac:dyDescent="0.2">
      <c r="M306" s="158"/>
    </row>
    <row r="307" spans="13:13" ht="15" customHeight="1" x14ac:dyDescent="0.2">
      <c r="M307" s="158"/>
    </row>
    <row r="308" spans="13:13" ht="15" customHeight="1" x14ac:dyDescent="0.2">
      <c r="M308" s="158"/>
    </row>
    <row r="309" spans="13:13" ht="15" customHeight="1" x14ac:dyDescent="0.2">
      <c r="M309" s="158"/>
    </row>
    <row r="310" spans="13:13" ht="15" customHeight="1" x14ac:dyDescent="0.2">
      <c r="M310" s="158"/>
    </row>
    <row r="311" spans="13:13" ht="15" customHeight="1" x14ac:dyDescent="0.2">
      <c r="M311" s="158"/>
    </row>
    <row r="312" spans="13:13" ht="15" customHeight="1" x14ac:dyDescent="0.2">
      <c r="M312" s="158"/>
    </row>
    <row r="313" spans="13:13" ht="15" customHeight="1" x14ac:dyDescent="0.2">
      <c r="M313" s="158"/>
    </row>
    <row r="314" spans="13:13" ht="15" customHeight="1" x14ac:dyDescent="0.2">
      <c r="M314" s="158"/>
    </row>
    <row r="315" spans="13:13" ht="15" customHeight="1" x14ac:dyDescent="0.2">
      <c r="M315" s="158"/>
    </row>
    <row r="316" spans="13:13" ht="15" customHeight="1" x14ac:dyDescent="0.2">
      <c r="M316" s="158"/>
    </row>
    <row r="317" spans="13:13" ht="15" customHeight="1" x14ac:dyDescent="0.2">
      <c r="M317" s="158"/>
    </row>
    <row r="318" spans="13:13" ht="15" customHeight="1" x14ac:dyDescent="0.2">
      <c r="M318" s="158"/>
    </row>
    <row r="319" spans="13:13" ht="15" customHeight="1" x14ac:dyDescent="0.2">
      <c r="M319" s="158"/>
    </row>
    <row r="320" spans="13:13" ht="15" customHeight="1" x14ac:dyDescent="0.2">
      <c r="M320" s="158"/>
    </row>
    <row r="321" spans="13:13" ht="15" customHeight="1" x14ac:dyDescent="0.2">
      <c r="M321" s="158"/>
    </row>
    <row r="322" spans="13:13" ht="15" customHeight="1" x14ac:dyDescent="0.2">
      <c r="M322" s="158"/>
    </row>
    <row r="323" spans="13:13" ht="15" customHeight="1" x14ac:dyDescent="0.2">
      <c r="M323" s="158"/>
    </row>
    <row r="324" spans="13:13" ht="15" customHeight="1" x14ac:dyDescent="0.2">
      <c r="M324" s="158"/>
    </row>
    <row r="325" spans="13:13" ht="15" customHeight="1" x14ac:dyDescent="0.2">
      <c r="M325" s="158"/>
    </row>
    <row r="326" spans="13:13" ht="15" customHeight="1" x14ac:dyDescent="0.2">
      <c r="M326" s="158"/>
    </row>
    <row r="327" spans="13:13" ht="15" customHeight="1" x14ac:dyDescent="0.2">
      <c r="M327" s="158"/>
    </row>
    <row r="328" spans="13:13" ht="15" customHeight="1" x14ac:dyDescent="0.2">
      <c r="M328" s="158"/>
    </row>
    <row r="329" spans="13:13" ht="15" customHeight="1" x14ac:dyDescent="0.2">
      <c r="M329" s="158"/>
    </row>
    <row r="330" spans="13:13" ht="15" customHeight="1" x14ac:dyDescent="0.2">
      <c r="M330" s="158"/>
    </row>
    <row r="331" spans="13:13" ht="15" customHeight="1" x14ac:dyDescent="0.2">
      <c r="M331" s="158"/>
    </row>
    <row r="332" spans="13:13" ht="15" customHeight="1" x14ac:dyDescent="0.2">
      <c r="M332" s="158"/>
    </row>
    <row r="333" spans="13:13" ht="15" customHeight="1" x14ac:dyDescent="0.2">
      <c r="M333" s="158"/>
    </row>
    <row r="334" spans="13:13" ht="15" customHeight="1" x14ac:dyDescent="0.2">
      <c r="M334" s="158"/>
    </row>
    <row r="335" spans="13:13" ht="15" customHeight="1" x14ac:dyDescent="0.2">
      <c r="M335" s="158"/>
    </row>
    <row r="336" spans="13:13" ht="15" customHeight="1" x14ac:dyDescent="0.2">
      <c r="M336" s="158"/>
    </row>
    <row r="337" spans="13:13" ht="15" customHeight="1" x14ac:dyDescent="0.2">
      <c r="M337" s="158"/>
    </row>
    <row r="338" spans="13:13" ht="15" customHeight="1" x14ac:dyDescent="0.2">
      <c r="M338" s="158"/>
    </row>
    <row r="339" spans="13:13" ht="15" customHeight="1" x14ac:dyDescent="0.2">
      <c r="M339" s="158"/>
    </row>
    <row r="340" spans="13:13" ht="15" customHeight="1" x14ac:dyDescent="0.2">
      <c r="M340" s="158"/>
    </row>
    <row r="341" spans="13:13" ht="15" customHeight="1" x14ac:dyDescent="0.2">
      <c r="M341" s="158"/>
    </row>
    <row r="342" spans="13:13" ht="15" customHeight="1" x14ac:dyDescent="0.2">
      <c r="M342" s="158"/>
    </row>
    <row r="343" spans="13:13" ht="15" customHeight="1" x14ac:dyDescent="0.2">
      <c r="M343" s="158"/>
    </row>
    <row r="344" spans="13:13" ht="15" customHeight="1" x14ac:dyDescent="0.2">
      <c r="M344" s="158"/>
    </row>
    <row r="345" spans="13:13" ht="15" customHeight="1" x14ac:dyDescent="0.2">
      <c r="M345" s="158"/>
    </row>
    <row r="346" spans="13:13" ht="15" customHeight="1" x14ac:dyDescent="0.2">
      <c r="M346" s="158"/>
    </row>
    <row r="347" spans="13:13" ht="15" customHeight="1" x14ac:dyDescent="0.2">
      <c r="M347" s="158"/>
    </row>
    <row r="348" spans="13:13" ht="15" customHeight="1" x14ac:dyDescent="0.2">
      <c r="M348" s="158"/>
    </row>
    <row r="349" spans="13:13" ht="15" customHeight="1" x14ac:dyDescent="0.2">
      <c r="M349" s="158"/>
    </row>
    <row r="350" spans="13:13" ht="15" customHeight="1" x14ac:dyDescent="0.2">
      <c r="M350" s="158"/>
    </row>
    <row r="351" spans="13:13" ht="15" customHeight="1" x14ac:dyDescent="0.2">
      <c r="M351" s="158"/>
    </row>
    <row r="352" spans="13:13" ht="15" customHeight="1" x14ac:dyDescent="0.2">
      <c r="M352" s="158"/>
    </row>
    <row r="353" spans="13:13" ht="15" customHeight="1" x14ac:dyDescent="0.2">
      <c r="M353" s="158"/>
    </row>
    <row r="354" spans="13:13" ht="15" customHeight="1" x14ac:dyDescent="0.2">
      <c r="M354" s="158"/>
    </row>
    <row r="355" spans="13:13" ht="15" customHeight="1" x14ac:dyDescent="0.2">
      <c r="M355" s="158"/>
    </row>
    <row r="356" spans="13:13" ht="15" customHeight="1" x14ac:dyDescent="0.2">
      <c r="M356" s="158"/>
    </row>
    <row r="357" spans="13:13" ht="15" customHeight="1" x14ac:dyDescent="0.2">
      <c r="M357" s="158"/>
    </row>
    <row r="358" spans="13:13" ht="15" customHeight="1" x14ac:dyDescent="0.2">
      <c r="M358" s="158"/>
    </row>
    <row r="359" spans="13:13" ht="15" customHeight="1" x14ac:dyDescent="0.2">
      <c r="M359" s="158"/>
    </row>
    <row r="360" spans="13:13" ht="15" customHeight="1" x14ac:dyDescent="0.2">
      <c r="M360" s="158"/>
    </row>
    <row r="361" spans="13:13" ht="15" customHeight="1" x14ac:dyDescent="0.2">
      <c r="M361" s="158"/>
    </row>
    <row r="362" spans="13:13" ht="15" customHeight="1" x14ac:dyDescent="0.2">
      <c r="M362" s="158"/>
    </row>
    <row r="363" spans="13:13" ht="15" customHeight="1" x14ac:dyDescent="0.2">
      <c r="M363" s="158"/>
    </row>
    <row r="364" spans="13:13" ht="15" customHeight="1" x14ac:dyDescent="0.2">
      <c r="M364" s="158"/>
    </row>
    <row r="365" spans="13:13" ht="15" customHeight="1" x14ac:dyDescent="0.2">
      <c r="M365" s="158"/>
    </row>
    <row r="366" spans="13:13" ht="15" customHeight="1" x14ac:dyDescent="0.2">
      <c r="M366" s="158"/>
    </row>
    <row r="367" spans="13:13" ht="15" customHeight="1" x14ac:dyDescent="0.2">
      <c r="M367" s="158"/>
    </row>
    <row r="368" spans="13:13" ht="15" customHeight="1" x14ac:dyDescent="0.2">
      <c r="M368" s="158"/>
    </row>
    <row r="369" spans="13:13" ht="15" customHeight="1" x14ac:dyDescent="0.2">
      <c r="M369" s="158"/>
    </row>
    <row r="370" spans="13:13" ht="15" customHeight="1" x14ac:dyDescent="0.2">
      <c r="M370" s="158"/>
    </row>
    <row r="371" spans="13:13" ht="15" customHeight="1" x14ac:dyDescent="0.2">
      <c r="M371" s="158"/>
    </row>
    <row r="372" spans="13:13" ht="15" customHeight="1" x14ac:dyDescent="0.2">
      <c r="M372" s="158"/>
    </row>
    <row r="373" spans="13:13" ht="15" customHeight="1" x14ac:dyDescent="0.2">
      <c r="M373" s="158"/>
    </row>
    <row r="374" spans="13:13" ht="15" customHeight="1" x14ac:dyDescent="0.2">
      <c r="M374" s="158"/>
    </row>
    <row r="375" spans="13:13" ht="15" customHeight="1" x14ac:dyDescent="0.2">
      <c r="M375" s="158"/>
    </row>
    <row r="376" spans="13:13" ht="15" customHeight="1" x14ac:dyDescent="0.2">
      <c r="M376" s="158"/>
    </row>
    <row r="377" spans="13:13" ht="15" customHeight="1" x14ac:dyDescent="0.2">
      <c r="M377" s="158"/>
    </row>
    <row r="378" spans="13:13" ht="15" customHeight="1" x14ac:dyDescent="0.2">
      <c r="M378" s="158"/>
    </row>
    <row r="379" spans="13:13" ht="15" customHeight="1" x14ac:dyDescent="0.2">
      <c r="M379" s="158"/>
    </row>
    <row r="380" spans="13:13" ht="15" customHeight="1" x14ac:dyDescent="0.2">
      <c r="M380" s="158"/>
    </row>
    <row r="381" spans="13:13" ht="15" customHeight="1" x14ac:dyDescent="0.2">
      <c r="M381" s="158"/>
    </row>
    <row r="382" spans="13:13" ht="15" customHeight="1" x14ac:dyDescent="0.2">
      <c r="M382" s="158"/>
    </row>
    <row r="383" spans="13:13" ht="15" customHeight="1" x14ac:dyDescent="0.2">
      <c r="M383" s="158"/>
    </row>
    <row r="384" spans="13:13" ht="15" customHeight="1" x14ac:dyDescent="0.2">
      <c r="M384" s="158"/>
    </row>
    <row r="385" spans="13:13" ht="15" customHeight="1" x14ac:dyDescent="0.2">
      <c r="M385" s="158"/>
    </row>
    <row r="386" spans="13:13" ht="15" customHeight="1" x14ac:dyDescent="0.2">
      <c r="M386" s="158"/>
    </row>
    <row r="387" spans="13:13" ht="15" customHeight="1" x14ac:dyDescent="0.2">
      <c r="M387" s="158"/>
    </row>
    <row r="388" spans="13:13" ht="15" customHeight="1" x14ac:dyDescent="0.2">
      <c r="M388" s="158"/>
    </row>
    <row r="389" spans="13:13" ht="15" customHeight="1" x14ac:dyDescent="0.2">
      <c r="M389" s="158"/>
    </row>
    <row r="390" spans="13:13" ht="15" customHeight="1" x14ac:dyDescent="0.2">
      <c r="M390" s="158"/>
    </row>
    <row r="391" spans="13:13" ht="15" customHeight="1" x14ac:dyDescent="0.2">
      <c r="M391" s="158"/>
    </row>
    <row r="392" spans="13:13" ht="15" customHeight="1" x14ac:dyDescent="0.2">
      <c r="M392" s="158"/>
    </row>
    <row r="393" spans="13:13" ht="15" customHeight="1" x14ac:dyDescent="0.2">
      <c r="M393" s="158"/>
    </row>
    <row r="394" spans="13:13" ht="15" customHeight="1" x14ac:dyDescent="0.2">
      <c r="M394" s="158"/>
    </row>
    <row r="395" spans="13:13" ht="15" customHeight="1" x14ac:dyDescent="0.2">
      <c r="M395" s="158"/>
    </row>
    <row r="396" spans="13:13" ht="15" customHeight="1" x14ac:dyDescent="0.2">
      <c r="M396" s="158"/>
    </row>
    <row r="397" spans="13:13" ht="15" customHeight="1" x14ac:dyDescent="0.2">
      <c r="M397" s="158"/>
    </row>
    <row r="398" spans="13:13" ht="15" customHeight="1" x14ac:dyDescent="0.2">
      <c r="M398" s="158"/>
    </row>
    <row r="399" spans="13:13" ht="15" customHeight="1" x14ac:dyDescent="0.2">
      <c r="M399" s="158"/>
    </row>
    <row r="400" spans="13:13" ht="15" customHeight="1" x14ac:dyDescent="0.2">
      <c r="M400" s="158"/>
    </row>
    <row r="401" spans="13:13" ht="15" customHeight="1" x14ac:dyDescent="0.2">
      <c r="M401" s="158"/>
    </row>
    <row r="402" spans="13:13" ht="15" customHeight="1" x14ac:dyDescent="0.2">
      <c r="M402" s="158"/>
    </row>
    <row r="403" spans="13:13" ht="15" customHeight="1" x14ac:dyDescent="0.2">
      <c r="M403" s="158"/>
    </row>
    <row r="404" spans="13:13" ht="15" customHeight="1" x14ac:dyDescent="0.2">
      <c r="M404" s="158"/>
    </row>
    <row r="405" spans="13:13" ht="15" customHeight="1" x14ac:dyDescent="0.2">
      <c r="M405" s="158"/>
    </row>
    <row r="406" spans="13:13" ht="15" customHeight="1" x14ac:dyDescent="0.2">
      <c r="M406" s="158"/>
    </row>
    <row r="407" spans="13:13" ht="15" customHeight="1" x14ac:dyDescent="0.2">
      <c r="M407" s="158"/>
    </row>
    <row r="408" spans="13:13" ht="15" customHeight="1" x14ac:dyDescent="0.2">
      <c r="M408" s="158"/>
    </row>
    <row r="409" spans="13:13" ht="15" customHeight="1" x14ac:dyDescent="0.2">
      <c r="M409" s="158"/>
    </row>
    <row r="410" spans="13:13" ht="15" customHeight="1" x14ac:dyDescent="0.2">
      <c r="M410" s="158"/>
    </row>
    <row r="411" spans="13:13" ht="15" customHeight="1" x14ac:dyDescent="0.2">
      <c r="M411" s="158"/>
    </row>
    <row r="412" spans="13:13" ht="15" customHeight="1" x14ac:dyDescent="0.2">
      <c r="M412" s="158"/>
    </row>
    <row r="413" spans="13:13" ht="15" customHeight="1" x14ac:dyDescent="0.2">
      <c r="M413" s="158"/>
    </row>
    <row r="414" spans="13:13" ht="15" customHeight="1" x14ac:dyDescent="0.2">
      <c r="M414" s="158"/>
    </row>
    <row r="415" spans="13:13" ht="15" customHeight="1" x14ac:dyDescent="0.2">
      <c r="M415" s="158"/>
    </row>
    <row r="416" spans="13:13" ht="15" customHeight="1" x14ac:dyDescent="0.2">
      <c r="M416" s="158"/>
    </row>
    <row r="417" spans="13:13" ht="15" customHeight="1" x14ac:dyDescent="0.2">
      <c r="M417" s="158"/>
    </row>
    <row r="418" spans="13:13" ht="15" customHeight="1" x14ac:dyDescent="0.2">
      <c r="M418" s="158"/>
    </row>
    <row r="419" spans="13:13" ht="15" customHeight="1" x14ac:dyDescent="0.2">
      <c r="M419" s="158"/>
    </row>
    <row r="420" spans="13:13" ht="15" customHeight="1" x14ac:dyDescent="0.2">
      <c r="M420" s="158"/>
    </row>
    <row r="421" spans="13:13" ht="15" customHeight="1" x14ac:dyDescent="0.2">
      <c r="M421" s="158"/>
    </row>
    <row r="422" spans="13:13" ht="15" customHeight="1" x14ac:dyDescent="0.2">
      <c r="M422" s="158"/>
    </row>
    <row r="423" spans="13:13" ht="15" customHeight="1" x14ac:dyDescent="0.2">
      <c r="M423" s="158"/>
    </row>
    <row r="424" spans="13:13" ht="15" customHeight="1" x14ac:dyDescent="0.2">
      <c r="M424" s="158"/>
    </row>
    <row r="425" spans="13:13" ht="15" customHeight="1" x14ac:dyDescent="0.2">
      <c r="M425" s="158"/>
    </row>
    <row r="426" spans="13:13" ht="15" customHeight="1" x14ac:dyDescent="0.2">
      <c r="M426" s="158"/>
    </row>
    <row r="427" spans="13:13" ht="15" customHeight="1" x14ac:dyDescent="0.2">
      <c r="M427" s="158"/>
    </row>
    <row r="428" spans="13:13" ht="15" customHeight="1" x14ac:dyDescent="0.2">
      <c r="M428" s="158"/>
    </row>
    <row r="429" spans="13:13" ht="15" customHeight="1" x14ac:dyDescent="0.2">
      <c r="M429" s="158"/>
    </row>
    <row r="430" spans="13:13" ht="15" customHeight="1" x14ac:dyDescent="0.2">
      <c r="M430" s="158"/>
    </row>
    <row r="431" spans="13:13" ht="15" customHeight="1" x14ac:dyDescent="0.2">
      <c r="M431" s="158"/>
    </row>
    <row r="432" spans="13:13" ht="15" customHeight="1" x14ac:dyDescent="0.2">
      <c r="M432" s="158"/>
    </row>
    <row r="433" spans="13:13" ht="15" customHeight="1" x14ac:dyDescent="0.2">
      <c r="M433" s="158"/>
    </row>
    <row r="434" spans="13:13" ht="15" customHeight="1" x14ac:dyDescent="0.2">
      <c r="M434" s="158"/>
    </row>
    <row r="435" spans="13:13" ht="15" customHeight="1" x14ac:dyDescent="0.2">
      <c r="M435" s="158"/>
    </row>
    <row r="436" spans="13:13" ht="15" customHeight="1" x14ac:dyDescent="0.2">
      <c r="M436" s="158"/>
    </row>
    <row r="437" spans="13:13" ht="15" customHeight="1" x14ac:dyDescent="0.2">
      <c r="M437" s="158"/>
    </row>
    <row r="438" spans="13:13" ht="15" customHeight="1" x14ac:dyDescent="0.2">
      <c r="M438" s="158"/>
    </row>
    <row r="439" spans="13:13" ht="15" customHeight="1" x14ac:dyDescent="0.2">
      <c r="M439" s="158"/>
    </row>
    <row r="440" spans="13:13" ht="15" customHeight="1" x14ac:dyDescent="0.2">
      <c r="M440" s="158"/>
    </row>
    <row r="441" spans="13:13" ht="15" customHeight="1" x14ac:dyDescent="0.2">
      <c r="M441" s="158"/>
    </row>
    <row r="442" spans="13:13" ht="15" customHeight="1" x14ac:dyDescent="0.2">
      <c r="M442" s="158"/>
    </row>
    <row r="443" spans="13:13" ht="15" customHeight="1" x14ac:dyDescent="0.2">
      <c r="M443" s="158"/>
    </row>
    <row r="444" spans="13:13" ht="15" customHeight="1" x14ac:dyDescent="0.2">
      <c r="M444" s="158"/>
    </row>
    <row r="445" spans="13:13" ht="15" customHeight="1" x14ac:dyDescent="0.2">
      <c r="M445" s="158"/>
    </row>
    <row r="446" spans="13:13" ht="15" customHeight="1" x14ac:dyDescent="0.2">
      <c r="M446" s="158"/>
    </row>
    <row r="447" spans="13:13" ht="15" customHeight="1" x14ac:dyDescent="0.2">
      <c r="M447" s="158"/>
    </row>
    <row r="448" spans="13:13" ht="15" customHeight="1" x14ac:dyDescent="0.2">
      <c r="M448" s="158"/>
    </row>
    <row r="449" spans="13:13" ht="15" customHeight="1" x14ac:dyDescent="0.2">
      <c r="M449" s="158"/>
    </row>
    <row r="450" spans="13:13" ht="15" customHeight="1" x14ac:dyDescent="0.2">
      <c r="M450" s="158"/>
    </row>
    <row r="451" spans="13:13" ht="15" customHeight="1" x14ac:dyDescent="0.2">
      <c r="M451" s="158"/>
    </row>
    <row r="452" spans="13:13" ht="15" customHeight="1" x14ac:dyDescent="0.2">
      <c r="M452" s="158"/>
    </row>
    <row r="453" spans="13:13" ht="15" customHeight="1" x14ac:dyDescent="0.2">
      <c r="M453" s="158"/>
    </row>
    <row r="454" spans="13:13" ht="15" customHeight="1" x14ac:dyDescent="0.2">
      <c r="M454" s="158"/>
    </row>
    <row r="455" spans="13:13" ht="15" customHeight="1" x14ac:dyDescent="0.2">
      <c r="M455" s="158"/>
    </row>
    <row r="456" spans="13:13" ht="15" customHeight="1" x14ac:dyDescent="0.2">
      <c r="M456" s="158"/>
    </row>
    <row r="457" spans="13:13" ht="15" customHeight="1" x14ac:dyDescent="0.2">
      <c r="M457" s="158"/>
    </row>
    <row r="458" spans="13:13" ht="15" customHeight="1" x14ac:dyDescent="0.2">
      <c r="M458" s="158"/>
    </row>
    <row r="459" spans="13:13" ht="15" customHeight="1" x14ac:dyDescent="0.2">
      <c r="M459" s="158"/>
    </row>
    <row r="460" spans="13:13" ht="15" customHeight="1" x14ac:dyDescent="0.2">
      <c r="M460" s="158"/>
    </row>
    <row r="461" spans="13:13" ht="15" customHeight="1" x14ac:dyDescent="0.2">
      <c r="M461" s="158"/>
    </row>
    <row r="462" spans="13:13" ht="15" customHeight="1" x14ac:dyDescent="0.2">
      <c r="M462" s="158"/>
    </row>
    <row r="463" spans="13:13" ht="15" customHeight="1" x14ac:dyDescent="0.2">
      <c r="M463" s="158"/>
    </row>
    <row r="464" spans="13:13" ht="15" customHeight="1" x14ac:dyDescent="0.2">
      <c r="M464" s="158"/>
    </row>
    <row r="465" spans="13:13" ht="15" customHeight="1" x14ac:dyDescent="0.2">
      <c r="M465" s="158"/>
    </row>
    <row r="466" spans="13:13" ht="15" customHeight="1" x14ac:dyDescent="0.2">
      <c r="M466" s="158"/>
    </row>
    <row r="467" spans="13:13" ht="15" customHeight="1" x14ac:dyDescent="0.2">
      <c r="M467" s="158"/>
    </row>
    <row r="468" spans="13:13" ht="15" customHeight="1" x14ac:dyDescent="0.2">
      <c r="M468" s="158"/>
    </row>
    <row r="469" spans="13:13" ht="15" customHeight="1" x14ac:dyDescent="0.2">
      <c r="M469" s="158"/>
    </row>
    <row r="470" spans="13:13" ht="15" customHeight="1" x14ac:dyDescent="0.2">
      <c r="M470" s="158"/>
    </row>
    <row r="471" spans="13:13" ht="15" customHeight="1" x14ac:dyDescent="0.2">
      <c r="M471" s="158"/>
    </row>
    <row r="472" spans="13:13" ht="15" customHeight="1" x14ac:dyDescent="0.2">
      <c r="M472" s="158"/>
    </row>
    <row r="473" spans="13:13" ht="15" customHeight="1" x14ac:dyDescent="0.2">
      <c r="M473" s="158"/>
    </row>
    <row r="474" spans="13:13" ht="15" customHeight="1" x14ac:dyDescent="0.2">
      <c r="M474" s="158"/>
    </row>
    <row r="475" spans="13:13" ht="15" customHeight="1" x14ac:dyDescent="0.2">
      <c r="M475" s="158"/>
    </row>
    <row r="476" spans="13:13" ht="15" customHeight="1" x14ac:dyDescent="0.2">
      <c r="M476" s="158"/>
    </row>
    <row r="477" spans="13:13" ht="15" customHeight="1" x14ac:dyDescent="0.2">
      <c r="M477" s="158"/>
    </row>
    <row r="478" spans="13:13" ht="15" customHeight="1" x14ac:dyDescent="0.2">
      <c r="M478" s="158"/>
    </row>
    <row r="479" spans="13:13" ht="15" customHeight="1" x14ac:dyDescent="0.2">
      <c r="M479" s="158"/>
    </row>
    <row r="480" spans="13:13" ht="15" customHeight="1" x14ac:dyDescent="0.2">
      <c r="M480" s="158"/>
    </row>
    <row r="481" spans="13:13" ht="15" customHeight="1" x14ac:dyDescent="0.2">
      <c r="M481" s="158"/>
    </row>
    <row r="482" spans="13:13" ht="15" customHeight="1" x14ac:dyDescent="0.2">
      <c r="M482" s="158"/>
    </row>
    <row r="483" spans="13:13" ht="15" customHeight="1" x14ac:dyDescent="0.2">
      <c r="M483" s="158"/>
    </row>
    <row r="484" spans="13:13" ht="15" customHeight="1" x14ac:dyDescent="0.2">
      <c r="M484" s="158"/>
    </row>
    <row r="485" spans="13:13" ht="15" customHeight="1" x14ac:dyDescent="0.2">
      <c r="M485" s="158"/>
    </row>
    <row r="486" spans="13:13" ht="15" customHeight="1" x14ac:dyDescent="0.2">
      <c r="M486" s="158"/>
    </row>
    <row r="487" spans="13:13" ht="15" customHeight="1" x14ac:dyDescent="0.2">
      <c r="M487" s="158"/>
    </row>
    <row r="488" spans="13:13" ht="15" customHeight="1" x14ac:dyDescent="0.2">
      <c r="M488" s="158"/>
    </row>
    <row r="489" spans="13:13" ht="15" customHeight="1" x14ac:dyDescent="0.2">
      <c r="M489" s="158"/>
    </row>
    <row r="490" spans="13:13" ht="15" customHeight="1" x14ac:dyDescent="0.2">
      <c r="M490" s="158"/>
    </row>
    <row r="491" spans="13:13" ht="15" customHeight="1" x14ac:dyDescent="0.2">
      <c r="M491" s="158"/>
    </row>
    <row r="492" spans="13:13" ht="15" customHeight="1" x14ac:dyDescent="0.2">
      <c r="M492" s="158"/>
    </row>
    <row r="493" spans="13:13" ht="15" customHeight="1" x14ac:dyDescent="0.2">
      <c r="M493" s="158"/>
    </row>
    <row r="494" spans="13:13" ht="15" customHeight="1" x14ac:dyDescent="0.2">
      <c r="M494" s="158"/>
    </row>
    <row r="495" spans="13:13" ht="15" customHeight="1" x14ac:dyDescent="0.2">
      <c r="M495" s="158"/>
    </row>
    <row r="496" spans="13:13" ht="15" customHeight="1" x14ac:dyDescent="0.2">
      <c r="M496" s="158"/>
    </row>
    <row r="497" spans="13:13" ht="15" customHeight="1" x14ac:dyDescent="0.2">
      <c r="M497" s="158"/>
    </row>
    <row r="498" spans="13:13" ht="15" customHeight="1" x14ac:dyDescent="0.2">
      <c r="M498" s="158"/>
    </row>
    <row r="499" spans="13:13" ht="15" customHeight="1" x14ac:dyDescent="0.2">
      <c r="M499" s="158"/>
    </row>
    <row r="500" spans="13:13" ht="15" customHeight="1" x14ac:dyDescent="0.2">
      <c r="M500" s="158"/>
    </row>
    <row r="501" spans="13:13" ht="15" customHeight="1" x14ac:dyDescent="0.2">
      <c r="M501" s="158"/>
    </row>
    <row r="502" spans="13:13" ht="15" customHeight="1" x14ac:dyDescent="0.2">
      <c r="M502" s="158"/>
    </row>
    <row r="503" spans="13:13" ht="15" customHeight="1" x14ac:dyDescent="0.2">
      <c r="M503" s="158"/>
    </row>
    <row r="504" spans="13:13" ht="15" customHeight="1" x14ac:dyDescent="0.2">
      <c r="M504" s="158"/>
    </row>
    <row r="505" spans="13:13" ht="15" customHeight="1" x14ac:dyDescent="0.2">
      <c r="M505" s="158"/>
    </row>
    <row r="506" spans="13:13" ht="15" customHeight="1" x14ac:dyDescent="0.2">
      <c r="M506" s="158"/>
    </row>
    <row r="507" spans="13:13" ht="15" customHeight="1" x14ac:dyDescent="0.2">
      <c r="M507" s="158"/>
    </row>
    <row r="508" spans="13:13" ht="15" customHeight="1" x14ac:dyDescent="0.2">
      <c r="M508" s="158"/>
    </row>
    <row r="509" spans="13:13" ht="15" customHeight="1" x14ac:dyDescent="0.2">
      <c r="M509" s="158"/>
    </row>
    <row r="510" spans="13:13" ht="15" customHeight="1" x14ac:dyDescent="0.2">
      <c r="M510" s="158"/>
    </row>
    <row r="511" spans="13:13" ht="15" customHeight="1" x14ac:dyDescent="0.2">
      <c r="M511" s="158"/>
    </row>
    <row r="512" spans="13:13" ht="15" customHeight="1" x14ac:dyDescent="0.2">
      <c r="M512" s="158"/>
    </row>
    <row r="513" spans="13:13" ht="15" customHeight="1" x14ac:dyDescent="0.2">
      <c r="M513" s="158"/>
    </row>
    <row r="514" spans="13:13" ht="15" customHeight="1" x14ac:dyDescent="0.2">
      <c r="M514" s="158"/>
    </row>
    <row r="515" spans="13:13" ht="15" customHeight="1" x14ac:dyDescent="0.2">
      <c r="M515" s="158"/>
    </row>
    <row r="516" spans="13:13" ht="15" customHeight="1" x14ac:dyDescent="0.2">
      <c r="M516" s="158"/>
    </row>
    <row r="517" spans="13:13" ht="15" customHeight="1" x14ac:dyDescent="0.2">
      <c r="M517" s="158"/>
    </row>
    <row r="518" spans="13:13" ht="15" customHeight="1" x14ac:dyDescent="0.2">
      <c r="M518" s="158"/>
    </row>
    <row r="519" spans="13:13" ht="15" customHeight="1" x14ac:dyDescent="0.2">
      <c r="M519" s="158"/>
    </row>
    <row r="520" spans="13:13" ht="15" customHeight="1" x14ac:dyDescent="0.2">
      <c r="M520" s="158"/>
    </row>
    <row r="521" spans="13:13" ht="15" customHeight="1" x14ac:dyDescent="0.2">
      <c r="M521" s="158"/>
    </row>
    <row r="522" spans="13:13" ht="15" customHeight="1" x14ac:dyDescent="0.2">
      <c r="M522" s="158"/>
    </row>
    <row r="523" spans="13:13" ht="15" customHeight="1" x14ac:dyDescent="0.2">
      <c r="M523" s="158"/>
    </row>
    <row r="524" spans="13:13" ht="15" customHeight="1" x14ac:dyDescent="0.2">
      <c r="M524" s="158"/>
    </row>
    <row r="525" spans="13:13" ht="15" customHeight="1" x14ac:dyDescent="0.2">
      <c r="M525" s="158"/>
    </row>
    <row r="526" spans="13:13" ht="15" customHeight="1" x14ac:dyDescent="0.2">
      <c r="M526" s="158"/>
    </row>
    <row r="527" spans="13:13" ht="15" customHeight="1" x14ac:dyDescent="0.2">
      <c r="M527" s="158"/>
    </row>
    <row r="528" spans="13:13" ht="15" customHeight="1" x14ac:dyDescent="0.2">
      <c r="M528" s="158"/>
    </row>
    <row r="529" spans="13:13" ht="15" customHeight="1" x14ac:dyDescent="0.2">
      <c r="M529" s="158"/>
    </row>
    <row r="530" spans="13:13" ht="15" customHeight="1" x14ac:dyDescent="0.2">
      <c r="M530" s="158"/>
    </row>
    <row r="531" spans="13:13" ht="15" customHeight="1" x14ac:dyDescent="0.2">
      <c r="M531" s="158"/>
    </row>
    <row r="532" spans="13:13" ht="15" customHeight="1" x14ac:dyDescent="0.2">
      <c r="M532" s="158"/>
    </row>
    <row r="533" spans="13:13" ht="15" customHeight="1" x14ac:dyDescent="0.2">
      <c r="M533" s="158"/>
    </row>
    <row r="534" spans="13:13" ht="15" customHeight="1" x14ac:dyDescent="0.2">
      <c r="M534" s="158"/>
    </row>
    <row r="535" spans="13:13" ht="15" customHeight="1" x14ac:dyDescent="0.2">
      <c r="M535" s="158"/>
    </row>
    <row r="536" spans="13:13" ht="15" customHeight="1" x14ac:dyDescent="0.2">
      <c r="M536" s="158"/>
    </row>
    <row r="537" spans="13:13" ht="15" customHeight="1" x14ac:dyDescent="0.2">
      <c r="M537" s="158"/>
    </row>
    <row r="538" spans="13:13" ht="15" customHeight="1" x14ac:dyDescent="0.2">
      <c r="M538" s="158"/>
    </row>
    <row r="539" spans="13:13" ht="15" customHeight="1" x14ac:dyDescent="0.2">
      <c r="M539" s="158"/>
    </row>
    <row r="540" spans="13:13" ht="15" customHeight="1" x14ac:dyDescent="0.2">
      <c r="M540" s="158"/>
    </row>
    <row r="541" spans="13:13" ht="15" customHeight="1" x14ac:dyDescent="0.2">
      <c r="M541" s="158"/>
    </row>
    <row r="542" spans="13:13" ht="15" customHeight="1" x14ac:dyDescent="0.2">
      <c r="M542" s="158"/>
    </row>
    <row r="543" spans="13:13" ht="15" customHeight="1" x14ac:dyDescent="0.2">
      <c r="M543" s="158"/>
    </row>
    <row r="544" spans="13:13" ht="15" customHeight="1" x14ac:dyDescent="0.2">
      <c r="M544" s="158"/>
    </row>
    <row r="545" spans="13:13" ht="15" customHeight="1" x14ac:dyDescent="0.2">
      <c r="M545" s="158"/>
    </row>
    <row r="546" spans="13:13" ht="15" customHeight="1" x14ac:dyDescent="0.2">
      <c r="M546" s="158"/>
    </row>
    <row r="547" spans="13:13" ht="15" customHeight="1" x14ac:dyDescent="0.2">
      <c r="M547" s="158"/>
    </row>
    <row r="548" spans="13:13" ht="15" customHeight="1" x14ac:dyDescent="0.2">
      <c r="M548" s="158"/>
    </row>
    <row r="549" spans="13:13" ht="15" customHeight="1" x14ac:dyDescent="0.2">
      <c r="M549" s="158"/>
    </row>
    <row r="550" spans="13:13" ht="15" customHeight="1" x14ac:dyDescent="0.2">
      <c r="M550" s="158"/>
    </row>
    <row r="551" spans="13:13" ht="15" customHeight="1" x14ac:dyDescent="0.2">
      <c r="M551" s="158"/>
    </row>
    <row r="552" spans="13:13" ht="15" customHeight="1" x14ac:dyDescent="0.2">
      <c r="M552" s="158"/>
    </row>
    <row r="553" spans="13:13" ht="15" customHeight="1" x14ac:dyDescent="0.2">
      <c r="M553" s="158"/>
    </row>
    <row r="554" spans="13:13" ht="15" customHeight="1" x14ac:dyDescent="0.2">
      <c r="M554" s="158"/>
    </row>
    <row r="555" spans="13:13" ht="15" customHeight="1" x14ac:dyDescent="0.2">
      <c r="M555" s="158"/>
    </row>
    <row r="556" spans="13:13" ht="15" customHeight="1" x14ac:dyDescent="0.2">
      <c r="M556" s="158"/>
    </row>
    <row r="557" spans="13:13" ht="15" customHeight="1" x14ac:dyDescent="0.2">
      <c r="M557" s="158"/>
    </row>
    <row r="558" spans="13:13" ht="15" customHeight="1" x14ac:dyDescent="0.2">
      <c r="M558" s="158"/>
    </row>
    <row r="559" spans="13:13" ht="15" customHeight="1" x14ac:dyDescent="0.2">
      <c r="M559" s="158"/>
    </row>
    <row r="560" spans="13:13" ht="15" customHeight="1" x14ac:dyDescent="0.2">
      <c r="M560" s="158"/>
    </row>
    <row r="561" spans="13:13" ht="15" customHeight="1" x14ac:dyDescent="0.2">
      <c r="M561" s="158"/>
    </row>
    <row r="562" spans="13:13" ht="15" customHeight="1" x14ac:dyDescent="0.2">
      <c r="M562" s="158"/>
    </row>
    <row r="563" spans="13:13" ht="15" customHeight="1" x14ac:dyDescent="0.2">
      <c r="M563" s="158"/>
    </row>
    <row r="564" spans="13:13" ht="15" customHeight="1" x14ac:dyDescent="0.2">
      <c r="M564" s="158"/>
    </row>
    <row r="565" spans="13:13" ht="15" customHeight="1" x14ac:dyDescent="0.2">
      <c r="M565" s="158"/>
    </row>
    <row r="566" spans="13:13" ht="15" customHeight="1" x14ac:dyDescent="0.2">
      <c r="M566" s="158"/>
    </row>
    <row r="567" spans="13:13" ht="15" customHeight="1" x14ac:dyDescent="0.2">
      <c r="M567" s="158"/>
    </row>
    <row r="568" spans="13:13" ht="15" customHeight="1" x14ac:dyDescent="0.2">
      <c r="M568" s="158"/>
    </row>
    <row r="569" spans="13:13" ht="15" customHeight="1" x14ac:dyDescent="0.2">
      <c r="M569" s="158"/>
    </row>
    <row r="570" spans="13:13" ht="15" customHeight="1" x14ac:dyDescent="0.2">
      <c r="M570" s="158"/>
    </row>
    <row r="571" spans="13:13" ht="15" customHeight="1" x14ac:dyDescent="0.2">
      <c r="M571" s="158"/>
    </row>
    <row r="572" spans="13:13" ht="15" customHeight="1" x14ac:dyDescent="0.2">
      <c r="M572" s="158"/>
    </row>
    <row r="573" spans="13:13" ht="15" customHeight="1" x14ac:dyDescent="0.2">
      <c r="M573" s="158"/>
    </row>
    <row r="574" spans="13:13" ht="15" customHeight="1" x14ac:dyDescent="0.2">
      <c r="M574" s="158"/>
    </row>
    <row r="575" spans="13:13" ht="15" customHeight="1" x14ac:dyDescent="0.2">
      <c r="M575" s="158"/>
    </row>
    <row r="576" spans="13:13" ht="15" customHeight="1" x14ac:dyDescent="0.2">
      <c r="M576" s="158"/>
    </row>
    <row r="577" spans="13:13" ht="15" customHeight="1" x14ac:dyDescent="0.2">
      <c r="M577" s="158"/>
    </row>
    <row r="578" spans="13:13" ht="15" customHeight="1" x14ac:dyDescent="0.2">
      <c r="M578" s="158"/>
    </row>
    <row r="579" spans="13:13" ht="15" customHeight="1" x14ac:dyDescent="0.2">
      <c r="M579" s="158"/>
    </row>
    <row r="580" spans="13:13" ht="15" customHeight="1" x14ac:dyDescent="0.2">
      <c r="M580" s="158"/>
    </row>
    <row r="581" spans="13:13" ht="15" customHeight="1" x14ac:dyDescent="0.2">
      <c r="M581" s="158"/>
    </row>
    <row r="582" spans="13:13" ht="15" customHeight="1" x14ac:dyDescent="0.2">
      <c r="M582" s="158"/>
    </row>
    <row r="583" spans="13:13" ht="15" customHeight="1" x14ac:dyDescent="0.2">
      <c r="M583" s="158"/>
    </row>
    <row r="584" spans="13:13" ht="15" customHeight="1" x14ac:dyDescent="0.2">
      <c r="M584" s="158"/>
    </row>
    <row r="585" spans="13:13" ht="15" customHeight="1" x14ac:dyDescent="0.2">
      <c r="M585" s="158"/>
    </row>
    <row r="586" spans="13:13" ht="15" customHeight="1" x14ac:dyDescent="0.2">
      <c r="M586" s="158"/>
    </row>
    <row r="587" spans="13:13" ht="15" customHeight="1" x14ac:dyDescent="0.2">
      <c r="M587" s="158"/>
    </row>
    <row r="588" spans="13:13" ht="15" customHeight="1" x14ac:dyDescent="0.2">
      <c r="M588" s="158"/>
    </row>
    <row r="589" spans="13:13" ht="15" customHeight="1" x14ac:dyDescent="0.2">
      <c r="M589" s="158"/>
    </row>
    <row r="590" spans="13:13" ht="15" customHeight="1" x14ac:dyDescent="0.2">
      <c r="M590" s="158"/>
    </row>
    <row r="591" spans="13:13" ht="15" customHeight="1" x14ac:dyDescent="0.2">
      <c r="M591" s="158"/>
    </row>
    <row r="592" spans="13:13" ht="15" customHeight="1" x14ac:dyDescent="0.2">
      <c r="M592" s="158"/>
    </row>
    <row r="593" spans="13:13" ht="15" customHeight="1" x14ac:dyDescent="0.2">
      <c r="M593" s="158"/>
    </row>
    <row r="594" spans="13:13" ht="15" customHeight="1" x14ac:dyDescent="0.2">
      <c r="M594" s="158"/>
    </row>
    <row r="595" spans="13:13" ht="15" customHeight="1" x14ac:dyDescent="0.2">
      <c r="M595" s="158"/>
    </row>
    <row r="596" spans="13:13" ht="15" customHeight="1" x14ac:dyDescent="0.2">
      <c r="M596" s="158"/>
    </row>
    <row r="597" spans="13:13" ht="15" customHeight="1" x14ac:dyDescent="0.2">
      <c r="M597" s="158"/>
    </row>
    <row r="598" spans="13:13" ht="15" customHeight="1" x14ac:dyDescent="0.2">
      <c r="M598" s="158"/>
    </row>
    <row r="599" spans="13:13" ht="15" customHeight="1" x14ac:dyDescent="0.2">
      <c r="M599" s="158"/>
    </row>
    <row r="600" spans="13:13" ht="15" customHeight="1" x14ac:dyDescent="0.2">
      <c r="M600" s="158"/>
    </row>
    <row r="601" spans="13:13" ht="15" customHeight="1" x14ac:dyDescent="0.2">
      <c r="M601" s="158"/>
    </row>
    <row r="602" spans="13:13" ht="15" customHeight="1" x14ac:dyDescent="0.2">
      <c r="M602" s="158"/>
    </row>
    <row r="603" spans="13:13" ht="15" customHeight="1" x14ac:dyDescent="0.2">
      <c r="M603" s="158"/>
    </row>
    <row r="604" spans="13:13" ht="15" customHeight="1" x14ac:dyDescent="0.2">
      <c r="M604" s="158"/>
    </row>
  </sheetData>
  <autoFilter ref="D1:D604"/>
  <mergeCells count="32">
    <mergeCell ref="A2:O2"/>
    <mergeCell ref="A3:O3"/>
    <mergeCell ref="A5:G5"/>
    <mergeCell ref="H5:O5"/>
    <mergeCell ref="A6:G6"/>
    <mergeCell ref="H6:O6"/>
    <mergeCell ref="A7:G7"/>
    <mergeCell ref="H7:O7"/>
    <mergeCell ref="A8:G8"/>
    <mergeCell ref="H8:O8"/>
    <mergeCell ref="A9:G9"/>
    <mergeCell ref="H9:O9"/>
    <mergeCell ref="A10:G10"/>
    <mergeCell ref="H10:O10"/>
    <mergeCell ref="A11:G11"/>
    <mergeCell ref="H11:O11"/>
    <mergeCell ref="A13:A15"/>
    <mergeCell ref="B13:B15"/>
    <mergeCell ref="C13:C15"/>
    <mergeCell ref="D13:M13"/>
    <mergeCell ref="N13:N15"/>
    <mergeCell ref="O13:O14"/>
    <mergeCell ref="A277:O277"/>
    <mergeCell ref="A278:O278"/>
    <mergeCell ref="P13:P15"/>
    <mergeCell ref="D14:D15"/>
    <mergeCell ref="E14:E15"/>
    <mergeCell ref="F14:G14"/>
    <mergeCell ref="H14:H15"/>
    <mergeCell ref="I14:J14"/>
    <mergeCell ref="K14:K15"/>
    <mergeCell ref="L14:M14"/>
  </mergeCells>
  <hyperlinks>
    <hyperlink ref="H8" r:id="rId1"/>
  </hyperlinks>
  <printOptions horizontalCentered="1"/>
  <pageMargins left="0.23622047244094491" right="0.23622047244094491" top="0.19685039370078741" bottom="0.39370078740157483" header="0.11811023622047245" footer="0.23622047244094491"/>
  <pageSetup paperSize="9" scale="67" orientation="landscape" r:id="rId2"/>
  <headerFooter>
    <oddFooter>Страница &amp;P&amp;RГКПЗ 2017 СГЭС</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view="pageBreakPreview" topLeftCell="A160" zoomScaleNormal="100" zoomScaleSheetLayoutView="100" workbookViewId="0">
      <selection activeCell="M175" sqref="M175"/>
    </sheetView>
  </sheetViews>
  <sheetFormatPr defaultColWidth="9.125" defaultRowHeight="15" x14ac:dyDescent="0.25"/>
  <cols>
    <col min="1" max="1" width="4.625" style="51" customWidth="1"/>
    <col min="2" max="2" width="8.625" style="51" customWidth="1"/>
    <col min="3" max="3" width="9.875" style="51" customWidth="1"/>
    <col min="4" max="4" width="36" style="145" customWidth="1"/>
    <col min="5" max="5" width="19.625" style="51" customWidth="1"/>
    <col min="6" max="6" width="9.25" style="51" customWidth="1"/>
    <col min="7" max="7" width="10.75" style="51" customWidth="1"/>
    <col min="8" max="8" width="9.375" style="51" customWidth="1"/>
    <col min="9" max="9" width="13.375" style="51" customWidth="1"/>
    <col min="10" max="10" width="14.125" style="51" customWidth="1"/>
    <col min="11" max="11" width="14.75" style="51" customWidth="1"/>
    <col min="12" max="12" width="12.75" style="51" customWidth="1"/>
    <col min="13" max="13" width="13.875" style="51" customWidth="1"/>
    <col min="14" max="14" width="12.75" style="51" customWidth="1"/>
    <col min="15" max="15" width="9.875" style="51" customWidth="1"/>
    <col min="16" max="16" width="9.125" style="51"/>
    <col min="17" max="17" width="11.75" style="51" bestFit="1" customWidth="1"/>
    <col min="18" max="19" width="9.125" style="51"/>
    <col min="20" max="20" width="23.125" style="51" customWidth="1"/>
    <col min="21" max="16384" width="9.125" style="51"/>
  </cols>
  <sheetData>
    <row r="1" spans="1:17" x14ac:dyDescent="0.25">
      <c r="A1" s="238" t="s">
        <v>451</v>
      </c>
      <c r="B1" s="239"/>
      <c r="C1" s="239"/>
      <c r="D1" s="239"/>
      <c r="E1" s="239"/>
      <c r="F1" s="239"/>
      <c r="G1" s="239"/>
      <c r="H1" s="239"/>
      <c r="I1" s="239"/>
      <c r="J1" s="239"/>
      <c r="K1" s="239"/>
      <c r="L1" s="239"/>
      <c r="M1" s="239"/>
      <c r="N1" s="239"/>
      <c r="O1" s="240"/>
      <c r="P1" s="120"/>
    </row>
    <row r="2" spans="1:17" x14ac:dyDescent="0.25">
      <c r="A2" s="121"/>
      <c r="B2" s="122"/>
      <c r="C2" s="122"/>
      <c r="D2" s="123"/>
      <c r="E2" s="122"/>
      <c r="F2" s="122"/>
      <c r="G2" s="122"/>
      <c r="H2" s="122"/>
      <c r="I2" s="122"/>
      <c r="J2" s="122"/>
      <c r="K2" s="122"/>
      <c r="L2" s="122"/>
      <c r="M2" s="122"/>
      <c r="N2" s="122"/>
      <c r="O2" s="124"/>
      <c r="P2" s="120"/>
    </row>
    <row r="3" spans="1:17" ht="36" customHeight="1" x14ac:dyDescent="0.25">
      <c r="A3" s="241" t="s">
        <v>572</v>
      </c>
      <c r="B3" s="242"/>
      <c r="C3" s="242"/>
      <c r="D3" s="242"/>
      <c r="E3" s="242"/>
      <c r="F3" s="242"/>
      <c r="G3" s="242"/>
      <c r="H3" s="242"/>
      <c r="I3" s="242"/>
      <c r="J3" s="242"/>
      <c r="K3" s="242"/>
      <c r="L3" s="242"/>
      <c r="M3" s="242"/>
      <c r="N3" s="242"/>
      <c r="O3" s="243"/>
      <c r="P3" s="125"/>
    </row>
    <row r="4" spans="1:17" ht="30" customHeight="1" x14ac:dyDescent="0.25">
      <c r="A4" s="241" t="s">
        <v>509</v>
      </c>
      <c r="B4" s="242"/>
      <c r="C4" s="242"/>
      <c r="D4" s="242"/>
      <c r="E4" s="242"/>
      <c r="F4" s="242"/>
      <c r="G4" s="242"/>
      <c r="H4" s="242"/>
      <c r="I4" s="242"/>
      <c r="J4" s="242"/>
      <c r="K4" s="242"/>
      <c r="L4" s="242"/>
      <c r="M4" s="242"/>
      <c r="N4" s="242"/>
      <c r="O4" s="243"/>
      <c r="P4" s="125"/>
    </row>
    <row r="5" spans="1:17" ht="30" customHeight="1" x14ac:dyDescent="0.25">
      <c r="A5" s="241" t="s">
        <v>574</v>
      </c>
      <c r="B5" s="242"/>
      <c r="C5" s="242"/>
      <c r="D5" s="242"/>
      <c r="E5" s="242"/>
      <c r="F5" s="242"/>
      <c r="G5" s="242"/>
      <c r="H5" s="242"/>
      <c r="I5" s="242"/>
      <c r="J5" s="242"/>
      <c r="K5" s="242"/>
      <c r="L5" s="242"/>
      <c r="M5" s="242"/>
      <c r="N5" s="242"/>
      <c r="O5" s="243"/>
      <c r="P5" s="120"/>
    </row>
    <row r="6" spans="1:17" x14ac:dyDescent="0.25">
      <c r="A6" s="126"/>
      <c r="B6" s="127"/>
      <c r="C6" s="127"/>
      <c r="D6" s="128"/>
      <c r="E6" s="127"/>
      <c r="F6" s="127"/>
      <c r="G6" s="127"/>
      <c r="H6" s="127"/>
      <c r="I6" s="127"/>
      <c r="J6" s="127"/>
      <c r="K6" s="127"/>
      <c r="L6" s="127"/>
      <c r="M6" s="127"/>
      <c r="N6" s="127"/>
      <c r="O6" s="129"/>
      <c r="P6" s="120"/>
    </row>
    <row r="7" spans="1:17" ht="21" customHeight="1" x14ac:dyDescent="0.25">
      <c r="A7" s="244" t="s">
        <v>13</v>
      </c>
      <c r="B7" s="244" t="s">
        <v>452</v>
      </c>
      <c r="C7" s="244" t="s">
        <v>453</v>
      </c>
      <c r="D7" s="220" t="s">
        <v>16</v>
      </c>
      <c r="E7" s="221"/>
      <c r="F7" s="221"/>
      <c r="G7" s="221"/>
      <c r="H7" s="221"/>
      <c r="I7" s="221"/>
      <c r="J7" s="221"/>
      <c r="K7" s="221"/>
      <c r="L7" s="221"/>
      <c r="M7" s="222"/>
      <c r="N7" s="247" t="s">
        <v>454</v>
      </c>
      <c r="O7" s="250" t="s">
        <v>18</v>
      </c>
      <c r="P7" s="120"/>
    </row>
    <row r="8" spans="1:17" ht="24" customHeight="1" x14ac:dyDescent="0.25">
      <c r="A8" s="245"/>
      <c r="B8" s="245"/>
      <c r="C8" s="245"/>
      <c r="D8" s="231" t="s">
        <v>19</v>
      </c>
      <c r="E8" s="205" t="s">
        <v>20</v>
      </c>
      <c r="F8" s="207" t="s">
        <v>21</v>
      </c>
      <c r="G8" s="208"/>
      <c r="H8" s="209" t="s">
        <v>22</v>
      </c>
      <c r="I8" s="235" t="s">
        <v>23</v>
      </c>
      <c r="J8" s="236"/>
      <c r="K8" s="213" t="s">
        <v>455</v>
      </c>
      <c r="L8" s="235" t="s">
        <v>25</v>
      </c>
      <c r="M8" s="252"/>
      <c r="N8" s="248"/>
      <c r="O8" s="251"/>
      <c r="P8" s="120"/>
    </row>
    <row r="9" spans="1:17" ht="72" x14ac:dyDescent="0.25">
      <c r="A9" s="246"/>
      <c r="B9" s="246"/>
      <c r="C9" s="246"/>
      <c r="D9" s="232"/>
      <c r="E9" s="233"/>
      <c r="F9" s="130" t="s">
        <v>456</v>
      </c>
      <c r="G9" s="130" t="s">
        <v>27</v>
      </c>
      <c r="H9" s="234"/>
      <c r="I9" s="130" t="s">
        <v>457</v>
      </c>
      <c r="J9" s="130" t="s">
        <v>27</v>
      </c>
      <c r="K9" s="237"/>
      <c r="L9" s="131" t="s">
        <v>29</v>
      </c>
      <c r="M9" s="132" t="s">
        <v>30</v>
      </c>
      <c r="N9" s="249"/>
      <c r="O9" s="133" t="s">
        <v>458</v>
      </c>
      <c r="P9" s="120"/>
    </row>
    <row r="10" spans="1:17" x14ac:dyDescent="0.25">
      <c r="A10" s="100">
        <v>1</v>
      </c>
      <c r="B10" s="15">
        <v>2</v>
      </c>
      <c r="C10" s="134">
        <v>3</v>
      </c>
      <c r="D10" s="17">
        <v>4</v>
      </c>
      <c r="E10" s="15">
        <v>5</v>
      </c>
      <c r="F10" s="135">
        <v>6</v>
      </c>
      <c r="G10" s="136">
        <v>7</v>
      </c>
      <c r="H10" s="137">
        <v>8</v>
      </c>
      <c r="I10" s="134">
        <v>9</v>
      </c>
      <c r="J10" s="15">
        <v>10</v>
      </c>
      <c r="K10" s="15">
        <v>11</v>
      </c>
      <c r="L10" s="138">
        <v>12</v>
      </c>
      <c r="M10" s="138">
        <v>13</v>
      </c>
      <c r="N10" s="15">
        <v>14</v>
      </c>
      <c r="O10" s="18">
        <v>15</v>
      </c>
      <c r="P10" s="139"/>
    </row>
    <row r="11" spans="1:17" s="23" customFormat="1" ht="38.25" customHeight="1" x14ac:dyDescent="0.25">
      <c r="A11" s="7">
        <v>1</v>
      </c>
      <c r="B11" s="43" t="s">
        <v>87</v>
      </c>
      <c r="C11" s="36" t="s">
        <v>88</v>
      </c>
      <c r="D11" s="7" t="s">
        <v>89</v>
      </c>
      <c r="E11" s="39" t="s">
        <v>64</v>
      </c>
      <c r="F11" s="21">
        <v>876</v>
      </c>
      <c r="G11" s="21" t="s">
        <v>56</v>
      </c>
      <c r="H11" s="21">
        <v>1</v>
      </c>
      <c r="I11" s="21">
        <v>71136000000</v>
      </c>
      <c r="J11" s="21" t="s">
        <v>57</v>
      </c>
      <c r="K11" s="44">
        <v>566400</v>
      </c>
      <c r="L11" s="45">
        <v>42767</v>
      </c>
      <c r="M11" s="46">
        <v>43100</v>
      </c>
      <c r="N11" s="21" t="s">
        <v>65</v>
      </c>
      <c r="O11" s="33" t="s">
        <v>71</v>
      </c>
    </row>
    <row r="12" spans="1:17" s="23" customFormat="1" ht="24" x14ac:dyDescent="0.25">
      <c r="A12" s="7">
        <v>2</v>
      </c>
      <c r="B12" s="7" t="s">
        <v>100</v>
      </c>
      <c r="C12" s="10" t="s">
        <v>108</v>
      </c>
      <c r="D12" s="7" t="s">
        <v>102</v>
      </c>
      <c r="E12" s="39" t="s">
        <v>64</v>
      </c>
      <c r="F12" s="50">
        <v>876</v>
      </c>
      <c r="G12" s="7" t="s">
        <v>56</v>
      </c>
      <c r="H12" s="10">
        <v>1</v>
      </c>
      <c r="I12" s="10">
        <v>71136000000</v>
      </c>
      <c r="J12" s="21" t="s">
        <v>57</v>
      </c>
      <c r="K12" s="19">
        <v>699616.1</v>
      </c>
      <c r="L12" s="149">
        <v>42823</v>
      </c>
      <c r="M12" s="46">
        <v>43100</v>
      </c>
      <c r="N12" s="7" t="s">
        <v>65</v>
      </c>
      <c r="O12" s="50" t="s">
        <v>39</v>
      </c>
    </row>
    <row r="13" spans="1:17" s="23" customFormat="1" ht="24" x14ac:dyDescent="0.25">
      <c r="A13" s="168">
        <v>30</v>
      </c>
      <c r="B13" s="150" t="s">
        <v>100</v>
      </c>
      <c r="C13" s="194" t="s">
        <v>101</v>
      </c>
      <c r="D13" s="150" t="s">
        <v>103</v>
      </c>
      <c r="E13" s="115" t="s">
        <v>64</v>
      </c>
      <c r="F13" s="151">
        <v>876</v>
      </c>
      <c r="G13" s="150" t="s">
        <v>56</v>
      </c>
      <c r="H13" s="194">
        <v>1</v>
      </c>
      <c r="I13" s="194">
        <v>71136000000</v>
      </c>
      <c r="J13" s="115" t="s">
        <v>57</v>
      </c>
      <c r="K13" s="195">
        <v>579068.48</v>
      </c>
      <c r="L13" s="149">
        <v>42824</v>
      </c>
      <c r="M13" s="149">
        <v>43070</v>
      </c>
      <c r="N13" s="150" t="s">
        <v>65</v>
      </c>
      <c r="O13" s="151" t="s">
        <v>39</v>
      </c>
      <c r="P13" s="175"/>
      <c r="Q13" s="175"/>
    </row>
    <row r="14" spans="1:17" s="23" customFormat="1" ht="24" x14ac:dyDescent="0.25">
      <c r="A14" s="7">
        <v>4</v>
      </c>
      <c r="B14" s="7" t="s">
        <v>100</v>
      </c>
      <c r="C14" s="10" t="s">
        <v>108</v>
      </c>
      <c r="D14" s="7" t="s">
        <v>104</v>
      </c>
      <c r="E14" s="39" t="s">
        <v>64</v>
      </c>
      <c r="F14" s="50">
        <v>876</v>
      </c>
      <c r="G14" s="7" t="s">
        <v>56</v>
      </c>
      <c r="H14" s="10">
        <v>1</v>
      </c>
      <c r="I14" s="10">
        <v>71136000000</v>
      </c>
      <c r="J14" s="21" t="s">
        <v>57</v>
      </c>
      <c r="K14" s="19">
        <v>589263.68000000005</v>
      </c>
      <c r="L14" s="149">
        <v>42825</v>
      </c>
      <c r="M14" s="46">
        <v>43100</v>
      </c>
      <c r="N14" s="7" t="s">
        <v>65</v>
      </c>
      <c r="O14" s="50" t="s">
        <v>39</v>
      </c>
    </row>
    <row r="15" spans="1:17" s="23" customFormat="1" ht="24" x14ac:dyDescent="0.25">
      <c r="A15" s="7">
        <v>5</v>
      </c>
      <c r="B15" s="7" t="s">
        <v>100</v>
      </c>
      <c r="C15" s="10" t="s">
        <v>108</v>
      </c>
      <c r="D15" s="7" t="s">
        <v>105</v>
      </c>
      <c r="E15" s="39" t="s">
        <v>64</v>
      </c>
      <c r="F15" s="50">
        <v>876</v>
      </c>
      <c r="G15" s="7" t="s">
        <v>56</v>
      </c>
      <c r="H15" s="10">
        <v>1</v>
      </c>
      <c r="I15" s="10">
        <v>71136000000</v>
      </c>
      <c r="J15" s="21" t="s">
        <v>57</v>
      </c>
      <c r="K15" s="19">
        <v>435598.18</v>
      </c>
      <c r="L15" s="149">
        <v>42825</v>
      </c>
      <c r="M15" s="46">
        <v>43100</v>
      </c>
      <c r="N15" s="7" t="s">
        <v>65</v>
      </c>
      <c r="O15" s="50" t="s">
        <v>39</v>
      </c>
    </row>
    <row r="16" spans="1:17" s="23" customFormat="1" ht="24" x14ac:dyDescent="0.25">
      <c r="A16" s="168">
        <v>33</v>
      </c>
      <c r="B16" s="150" t="s">
        <v>100</v>
      </c>
      <c r="C16" s="194" t="s">
        <v>101</v>
      </c>
      <c r="D16" s="150" t="s">
        <v>106</v>
      </c>
      <c r="E16" s="115" t="s">
        <v>64</v>
      </c>
      <c r="F16" s="151">
        <v>876</v>
      </c>
      <c r="G16" s="150" t="s">
        <v>56</v>
      </c>
      <c r="H16" s="194">
        <v>1</v>
      </c>
      <c r="I16" s="194">
        <v>71136000000</v>
      </c>
      <c r="J16" s="115" t="s">
        <v>57</v>
      </c>
      <c r="K16" s="195">
        <v>497038.42</v>
      </c>
      <c r="L16" s="149">
        <v>42825</v>
      </c>
      <c r="M16" s="149">
        <v>43070</v>
      </c>
      <c r="N16" s="150" t="s">
        <v>65</v>
      </c>
      <c r="O16" s="151" t="s">
        <v>39</v>
      </c>
      <c r="P16" s="175"/>
      <c r="Q16" s="175"/>
    </row>
    <row r="17" spans="1:17" s="23" customFormat="1" ht="24" x14ac:dyDescent="0.25">
      <c r="A17" s="7">
        <v>7</v>
      </c>
      <c r="B17" s="7" t="s">
        <v>100</v>
      </c>
      <c r="C17" s="10" t="s">
        <v>108</v>
      </c>
      <c r="D17" s="7" t="s">
        <v>107</v>
      </c>
      <c r="E17" s="39" t="s">
        <v>64</v>
      </c>
      <c r="F17" s="50">
        <v>876</v>
      </c>
      <c r="G17" s="7" t="s">
        <v>56</v>
      </c>
      <c r="H17" s="10">
        <v>1</v>
      </c>
      <c r="I17" s="10">
        <v>71136000000</v>
      </c>
      <c r="J17" s="21" t="s">
        <v>57</v>
      </c>
      <c r="K17" s="19">
        <v>196897.16</v>
      </c>
      <c r="L17" s="52">
        <v>42830</v>
      </c>
      <c r="M17" s="46">
        <v>43100</v>
      </c>
      <c r="N17" s="7" t="s">
        <v>65</v>
      </c>
      <c r="O17" s="50" t="s">
        <v>39</v>
      </c>
    </row>
    <row r="18" spans="1:17" s="23" customFormat="1" ht="24" x14ac:dyDescent="0.25">
      <c r="A18" s="7">
        <v>8</v>
      </c>
      <c r="B18" s="7" t="s">
        <v>100</v>
      </c>
      <c r="C18" s="10" t="s">
        <v>108</v>
      </c>
      <c r="D18" s="59" t="s">
        <v>109</v>
      </c>
      <c r="E18" s="39" t="s">
        <v>64</v>
      </c>
      <c r="F18" s="50">
        <v>876</v>
      </c>
      <c r="G18" s="7" t="s">
        <v>56</v>
      </c>
      <c r="H18" s="10">
        <v>1</v>
      </c>
      <c r="I18" s="10">
        <v>71136000000</v>
      </c>
      <c r="J18" s="21" t="s">
        <v>57</v>
      </c>
      <c r="K18" s="140" t="s">
        <v>538</v>
      </c>
      <c r="L18" s="52"/>
      <c r="M18" s="52"/>
      <c r="N18" s="7"/>
      <c r="O18" s="50"/>
    </row>
    <row r="19" spans="1:17" s="23" customFormat="1" ht="24" x14ac:dyDescent="0.25">
      <c r="A19" s="7">
        <v>9</v>
      </c>
      <c r="B19" s="7" t="s">
        <v>100</v>
      </c>
      <c r="C19" s="10" t="s">
        <v>108</v>
      </c>
      <c r="D19" s="59" t="s">
        <v>110</v>
      </c>
      <c r="E19" s="39" t="s">
        <v>64</v>
      </c>
      <c r="F19" s="50">
        <v>876</v>
      </c>
      <c r="G19" s="7" t="s">
        <v>56</v>
      </c>
      <c r="H19" s="10">
        <v>1</v>
      </c>
      <c r="I19" s="10">
        <v>71136000000</v>
      </c>
      <c r="J19" s="21" t="s">
        <v>57</v>
      </c>
      <c r="K19" s="19">
        <v>879099.99999999988</v>
      </c>
      <c r="L19" s="52">
        <v>42826</v>
      </c>
      <c r="M19" s="46">
        <v>43100</v>
      </c>
      <c r="N19" s="7" t="s">
        <v>65</v>
      </c>
      <c r="O19" s="50" t="s">
        <v>39</v>
      </c>
    </row>
    <row r="20" spans="1:17" s="23" customFormat="1" ht="24" x14ac:dyDescent="0.25">
      <c r="A20" s="7">
        <v>10</v>
      </c>
      <c r="B20" s="7" t="s">
        <v>100</v>
      </c>
      <c r="C20" s="10" t="s">
        <v>108</v>
      </c>
      <c r="D20" s="59" t="s">
        <v>111</v>
      </c>
      <c r="E20" s="39" t="s">
        <v>64</v>
      </c>
      <c r="F20" s="50">
        <v>876</v>
      </c>
      <c r="G20" s="7" t="s">
        <v>56</v>
      </c>
      <c r="H20" s="10">
        <v>1</v>
      </c>
      <c r="I20" s="10">
        <v>71136000000</v>
      </c>
      <c r="J20" s="21" t="s">
        <v>57</v>
      </c>
      <c r="K20" s="19">
        <v>1616600</v>
      </c>
      <c r="L20" s="52">
        <v>42827</v>
      </c>
      <c r="M20" s="46">
        <v>43100</v>
      </c>
      <c r="N20" s="7" t="s">
        <v>65</v>
      </c>
      <c r="O20" s="50" t="s">
        <v>39</v>
      </c>
    </row>
    <row r="21" spans="1:17" s="23" customFormat="1" ht="24" x14ac:dyDescent="0.25">
      <c r="A21" s="7">
        <v>11</v>
      </c>
      <c r="B21" s="7" t="s">
        <v>100</v>
      </c>
      <c r="C21" s="10" t="s">
        <v>108</v>
      </c>
      <c r="D21" s="141" t="s">
        <v>459</v>
      </c>
      <c r="E21" s="39" t="s">
        <v>64</v>
      </c>
      <c r="F21" s="50">
        <v>876</v>
      </c>
      <c r="G21" s="7" t="s">
        <v>56</v>
      </c>
      <c r="H21" s="10">
        <v>1</v>
      </c>
      <c r="I21" s="10">
        <v>71136000000</v>
      </c>
      <c r="J21" s="21" t="s">
        <v>57</v>
      </c>
      <c r="K21" s="140" t="s">
        <v>538</v>
      </c>
      <c r="L21" s="52"/>
      <c r="M21" s="52"/>
      <c r="N21" s="7"/>
      <c r="O21" s="50"/>
    </row>
    <row r="22" spans="1:17" s="23" customFormat="1" ht="24" x14ac:dyDescent="0.25">
      <c r="A22" s="7">
        <v>12</v>
      </c>
      <c r="B22" s="7" t="s">
        <v>100</v>
      </c>
      <c r="C22" s="10" t="s">
        <v>108</v>
      </c>
      <c r="D22" s="7" t="s">
        <v>113</v>
      </c>
      <c r="E22" s="39" t="s">
        <v>64</v>
      </c>
      <c r="F22" s="50">
        <v>876</v>
      </c>
      <c r="G22" s="7" t="s">
        <v>56</v>
      </c>
      <c r="H22" s="10">
        <v>1</v>
      </c>
      <c r="I22" s="10">
        <v>71136000000</v>
      </c>
      <c r="J22" s="21" t="s">
        <v>57</v>
      </c>
      <c r="K22" s="117">
        <v>18398536.399999999</v>
      </c>
      <c r="L22" s="52">
        <v>42826</v>
      </c>
      <c r="M22" s="46">
        <v>43100</v>
      </c>
      <c r="N22" s="7" t="s">
        <v>65</v>
      </c>
      <c r="O22" s="50" t="s">
        <v>39</v>
      </c>
      <c r="Q22" s="73"/>
    </row>
    <row r="23" spans="1:17" s="23" customFormat="1" ht="24" x14ac:dyDescent="0.25">
      <c r="A23" s="7">
        <v>13</v>
      </c>
      <c r="B23" s="7" t="s">
        <v>100</v>
      </c>
      <c r="C23" s="10" t="s">
        <v>108</v>
      </c>
      <c r="D23" s="59" t="s">
        <v>114</v>
      </c>
      <c r="E23" s="39" t="s">
        <v>64</v>
      </c>
      <c r="F23" s="50">
        <v>876</v>
      </c>
      <c r="G23" s="7" t="s">
        <v>56</v>
      </c>
      <c r="H23" s="10">
        <v>1</v>
      </c>
      <c r="I23" s="10">
        <v>71136000000</v>
      </c>
      <c r="J23" s="21" t="s">
        <v>57</v>
      </c>
      <c r="K23" s="19">
        <v>4465792.6000000006</v>
      </c>
      <c r="L23" s="52">
        <v>42827</v>
      </c>
      <c r="M23" s="46">
        <v>43100</v>
      </c>
      <c r="N23" s="7" t="s">
        <v>65</v>
      </c>
      <c r="O23" s="50" t="s">
        <v>39</v>
      </c>
      <c r="Q23" s="142"/>
    </row>
    <row r="24" spans="1:17" s="23" customFormat="1" ht="24" x14ac:dyDescent="0.25">
      <c r="A24" s="7">
        <v>14</v>
      </c>
      <c r="B24" s="7" t="s">
        <v>100</v>
      </c>
      <c r="C24" s="10" t="s">
        <v>108</v>
      </c>
      <c r="D24" s="59" t="s">
        <v>115</v>
      </c>
      <c r="E24" s="39" t="s">
        <v>64</v>
      </c>
      <c r="F24" s="50">
        <v>876</v>
      </c>
      <c r="G24" s="7" t="s">
        <v>56</v>
      </c>
      <c r="H24" s="10">
        <v>1</v>
      </c>
      <c r="I24" s="10">
        <v>71136000000</v>
      </c>
      <c r="J24" s="21" t="s">
        <v>57</v>
      </c>
      <c r="K24" s="117">
        <v>11592414.399999999</v>
      </c>
      <c r="L24" s="52">
        <v>42827</v>
      </c>
      <c r="M24" s="46">
        <v>43100</v>
      </c>
      <c r="N24" s="7" t="s">
        <v>65</v>
      </c>
      <c r="O24" s="50" t="s">
        <v>39</v>
      </c>
      <c r="Q24" s="73"/>
    </row>
    <row r="25" spans="1:17" s="23" customFormat="1" ht="24" x14ac:dyDescent="0.25">
      <c r="A25" s="7">
        <v>15</v>
      </c>
      <c r="B25" s="7" t="s">
        <v>100</v>
      </c>
      <c r="C25" s="10" t="s">
        <v>108</v>
      </c>
      <c r="D25" s="31" t="s">
        <v>116</v>
      </c>
      <c r="E25" s="39" t="s">
        <v>64</v>
      </c>
      <c r="F25" s="50">
        <v>876</v>
      </c>
      <c r="G25" s="7" t="s">
        <v>56</v>
      </c>
      <c r="H25" s="10">
        <v>1</v>
      </c>
      <c r="I25" s="10">
        <v>71136000000</v>
      </c>
      <c r="J25" s="21" t="s">
        <v>57</v>
      </c>
      <c r="K25" s="19">
        <v>1498163.4000000001</v>
      </c>
      <c r="L25" s="52">
        <v>42827</v>
      </c>
      <c r="M25" s="46">
        <v>43100</v>
      </c>
      <c r="N25" s="7" t="s">
        <v>65</v>
      </c>
      <c r="O25" s="50" t="s">
        <v>39</v>
      </c>
      <c r="Q25" s="142"/>
    </row>
    <row r="26" spans="1:17" s="23" customFormat="1" ht="24" x14ac:dyDescent="0.25">
      <c r="A26" s="7">
        <v>16</v>
      </c>
      <c r="B26" s="7" t="s">
        <v>100</v>
      </c>
      <c r="C26" s="10" t="s">
        <v>108</v>
      </c>
      <c r="D26" s="31" t="s">
        <v>117</v>
      </c>
      <c r="E26" s="39" t="s">
        <v>64</v>
      </c>
      <c r="F26" s="50">
        <v>876</v>
      </c>
      <c r="G26" s="7" t="s">
        <v>56</v>
      </c>
      <c r="H26" s="10">
        <v>1</v>
      </c>
      <c r="I26" s="10">
        <v>71136000000</v>
      </c>
      <c r="J26" s="21" t="s">
        <v>57</v>
      </c>
      <c r="K26" s="19">
        <v>1498163.4000000001</v>
      </c>
      <c r="L26" s="52">
        <v>42827</v>
      </c>
      <c r="M26" s="46">
        <v>43100</v>
      </c>
      <c r="N26" s="7" t="s">
        <v>65</v>
      </c>
      <c r="O26" s="50" t="s">
        <v>39</v>
      </c>
      <c r="Q26" s="73"/>
    </row>
    <row r="27" spans="1:17" s="23" customFormat="1" ht="24" x14ac:dyDescent="0.25">
      <c r="A27" s="7">
        <v>17</v>
      </c>
      <c r="B27" s="7" t="s">
        <v>100</v>
      </c>
      <c r="C27" s="10" t="s">
        <v>108</v>
      </c>
      <c r="D27" s="7" t="s">
        <v>118</v>
      </c>
      <c r="E27" s="39" t="s">
        <v>64</v>
      </c>
      <c r="F27" s="50">
        <v>876</v>
      </c>
      <c r="G27" s="7" t="s">
        <v>56</v>
      </c>
      <c r="H27" s="10">
        <v>1</v>
      </c>
      <c r="I27" s="10">
        <v>71136000000</v>
      </c>
      <c r="J27" s="21" t="s">
        <v>57</v>
      </c>
      <c r="K27" s="19">
        <v>8575237</v>
      </c>
      <c r="L27" s="52">
        <v>42827</v>
      </c>
      <c r="M27" s="46">
        <v>43100</v>
      </c>
      <c r="N27" s="7" t="s">
        <v>65</v>
      </c>
      <c r="O27" s="50" t="s">
        <v>39</v>
      </c>
      <c r="Q27" s="73"/>
    </row>
    <row r="28" spans="1:17" s="23" customFormat="1" ht="24" x14ac:dyDescent="0.25">
      <c r="A28" s="7">
        <v>18</v>
      </c>
      <c r="B28" s="7" t="s">
        <v>100</v>
      </c>
      <c r="C28" s="10" t="s">
        <v>108</v>
      </c>
      <c r="D28" s="7" t="s">
        <v>119</v>
      </c>
      <c r="E28" s="39" t="s">
        <v>64</v>
      </c>
      <c r="F28" s="50">
        <v>876</v>
      </c>
      <c r="G28" s="7" t="s">
        <v>56</v>
      </c>
      <c r="H28" s="10">
        <v>1</v>
      </c>
      <c r="I28" s="10">
        <v>71136000000</v>
      </c>
      <c r="J28" s="21" t="s">
        <v>57</v>
      </c>
      <c r="K28" s="19">
        <v>12589266.600000001</v>
      </c>
      <c r="L28" s="52">
        <v>42828</v>
      </c>
      <c r="M28" s="46">
        <v>43100</v>
      </c>
      <c r="N28" s="7" t="s">
        <v>65</v>
      </c>
      <c r="O28" s="50" t="s">
        <v>39</v>
      </c>
      <c r="Q28" s="73"/>
    </row>
    <row r="29" spans="1:17" s="23" customFormat="1" ht="24" x14ac:dyDescent="0.25">
      <c r="A29" s="7">
        <v>19</v>
      </c>
      <c r="B29" s="7" t="s">
        <v>100</v>
      </c>
      <c r="C29" s="10" t="s">
        <v>108</v>
      </c>
      <c r="D29" s="7" t="s">
        <v>120</v>
      </c>
      <c r="E29" s="39" t="s">
        <v>64</v>
      </c>
      <c r="F29" s="50">
        <v>876</v>
      </c>
      <c r="G29" s="7" t="s">
        <v>56</v>
      </c>
      <c r="H29" s="10">
        <v>1</v>
      </c>
      <c r="I29" s="10">
        <v>71136000000</v>
      </c>
      <c r="J29" s="21" t="s">
        <v>57</v>
      </c>
      <c r="K29" s="19">
        <v>2709279.9999999995</v>
      </c>
      <c r="L29" s="52">
        <v>42829</v>
      </c>
      <c r="M29" s="46">
        <v>43100</v>
      </c>
      <c r="N29" s="7" t="s">
        <v>65</v>
      </c>
      <c r="O29" s="50" t="s">
        <v>39</v>
      </c>
      <c r="Q29" s="73"/>
    </row>
    <row r="30" spans="1:17" s="23" customFormat="1" ht="24" x14ac:dyDescent="0.25">
      <c r="A30" s="7">
        <v>20</v>
      </c>
      <c r="B30" s="7" t="s">
        <v>100</v>
      </c>
      <c r="C30" s="10" t="s">
        <v>108</v>
      </c>
      <c r="D30" s="31" t="s">
        <v>121</v>
      </c>
      <c r="E30" s="39" t="s">
        <v>64</v>
      </c>
      <c r="F30" s="50">
        <v>876</v>
      </c>
      <c r="G30" s="7" t="s">
        <v>56</v>
      </c>
      <c r="H30" s="10">
        <v>1</v>
      </c>
      <c r="I30" s="10">
        <v>71136000000</v>
      </c>
      <c r="J30" s="21" t="s">
        <v>57</v>
      </c>
      <c r="K30" s="19">
        <v>19295371.079999998</v>
      </c>
      <c r="L30" s="52">
        <v>42830</v>
      </c>
      <c r="M30" s="46">
        <v>43100</v>
      </c>
      <c r="N30" s="7" t="s">
        <v>65</v>
      </c>
      <c r="O30" s="50" t="s">
        <v>39</v>
      </c>
    </row>
    <row r="31" spans="1:17" s="23" customFormat="1" ht="24" x14ac:dyDescent="0.25">
      <c r="A31" s="7">
        <v>21</v>
      </c>
      <c r="B31" s="7" t="s">
        <v>100</v>
      </c>
      <c r="C31" s="10" t="s">
        <v>108</v>
      </c>
      <c r="D31" s="59" t="s">
        <v>122</v>
      </c>
      <c r="E31" s="39" t="s">
        <v>64</v>
      </c>
      <c r="F31" s="50">
        <v>876</v>
      </c>
      <c r="G31" s="7" t="s">
        <v>56</v>
      </c>
      <c r="H31" s="10">
        <v>1</v>
      </c>
      <c r="I31" s="10">
        <v>71136000000</v>
      </c>
      <c r="J31" s="21" t="s">
        <v>57</v>
      </c>
      <c r="K31" s="19">
        <v>9545019.9999999981</v>
      </c>
      <c r="L31" s="52">
        <v>42831</v>
      </c>
      <c r="M31" s="46">
        <v>43100</v>
      </c>
      <c r="N31" s="7" t="s">
        <v>65</v>
      </c>
      <c r="O31" s="50" t="s">
        <v>39</v>
      </c>
    </row>
    <row r="32" spans="1:17" s="23" customFormat="1" ht="24" x14ac:dyDescent="0.25">
      <c r="A32" s="7">
        <v>22</v>
      </c>
      <c r="B32" s="7" t="s">
        <v>100</v>
      </c>
      <c r="C32" s="10" t="s">
        <v>108</v>
      </c>
      <c r="D32" s="78" t="s">
        <v>123</v>
      </c>
      <c r="E32" s="39" t="s">
        <v>64</v>
      </c>
      <c r="F32" s="50">
        <v>876</v>
      </c>
      <c r="G32" s="7" t="s">
        <v>56</v>
      </c>
      <c r="H32" s="10">
        <v>1</v>
      </c>
      <c r="I32" s="10">
        <v>71136000000</v>
      </c>
      <c r="J32" s="21" t="s">
        <v>57</v>
      </c>
      <c r="K32" s="19">
        <v>1085930.3999999999</v>
      </c>
      <c r="L32" s="52">
        <v>42826</v>
      </c>
      <c r="M32" s="46">
        <v>43100</v>
      </c>
      <c r="N32" s="7" t="s">
        <v>65</v>
      </c>
      <c r="O32" s="50" t="s">
        <v>39</v>
      </c>
    </row>
    <row r="33" spans="1:17" s="23" customFormat="1" ht="24" x14ac:dyDescent="0.25">
      <c r="A33" s="7">
        <v>23</v>
      </c>
      <c r="B33" s="7" t="s">
        <v>100</v>
      </c>
      <c r="C33" s="10" t="s">
        <v>108</v>
      </c>
      <c r="D33" s="31" t="s">
        <v>124</v>
      </c>
      <c r="E33" s="39" t="s">
        <v>64</v>
      </c>
      <c r="F33" s="50">
        <v>876</v>
      </c>
      <c r="G33" s="7" t="s">
        <v>56</v>
      </c>
      <c r="H33" s="10">
        <v>1</v>
      </c>
      <c r="I33" s="10">
        <v>71136000000</v>
      </c>
      <c r="J33" s="21" t="s">
        <v>57</v>
      </c>
      <c r="K33" s="19">
        <v>2997884.4</v>
      </c>
      <c r="L33" s="52">
        <v>42828</v>
      </c>
      <c r="M33" s="46">
        <v>43100</v>
      </c>
      <c r="N33" s="7" t="s">
        <v>65</v>
      </c>
      <c r="O33" s="50" t="s">
        <v>39</v>
      </c>
    </row>
    <row r="34" spans="1:17" s="23" customFormat="1" ht="24" x14ac:dyDescent="0.25">
      <c r="A34" s="7">
        <v>24</v>
      </c>
      <c r="B34" s="7" t="s">
        <v>100</v>
      </c>
      <c r="C34" s="10" t="s">
        <v>108</v>
      </c>
      <c r="D34" s="7" t="s">
        <v>125</v>
      </c>
      <c r="E34" s="39" t="s">
        <v>64</v>
      </c>
      <c r="F34" s="50">
        <v>876</v>
      </c>
      <c r="G34" s="7" t="s">
        <v>56</v>
      </c>
      <c r="H34" s="10">
        <v>1</v>
      </c>
      <c r="I34" s="10">
        <v>71136000000</v>
      </c>
      <c r="J34" s="21" t="s">
        <v>57</v>
      </c>
      <c r="K34" s="19">
        <v>4603899.8</v>
      </c>
      <c r="L34" s="52">
        <v>42828</v>
      </c>
      <c r="M34" s="46">
        <v>43100</v>
      </c>
      <c r="N34" s="7" t="s">
        <v>65</v>
      </c>
      <c r="O34" s="50" t="s">
        <v>39</v>
      </c>
    </row>
    <row r="35" spans="1:17" s="23" customFormat="1" ht="24" x14ac:dyDescent="0.25">
      <c r="A35" s="7">
        <v>25</v>
      </c>
      <c r="B35" s="7" t="s">
        <v>100</v>
      </c>
      <c r="C35" s="10" t="s">
        <v>108</v>
      </c>
      <c r="D35" s="7" t="s">
        <v>460</v>
      </c>
      <c r="E35" s="39" t="s">
        <v>64</v>
      </c>
      <c r="F35" s="50">
        <v>876</v>
      </c>
      <c r="G35" s="7" t="s">
        <v>56</v>
      </c>
      <c r="H35" s="10">
        <v>1</v>
      </c>
      <c r="I35" s="10">
        <v>71136000000</v>
      </c>
      <c r="J35" s="21" t="s">
        <v>57</v>
      </c>
      <c r="K35" s="19">
        <v>19292917.399999999</v>
      </c>
      <c r="L35" s="52">
        <v>42828</v>
      </c>
      <c r="M35" s="46">
        <v>43100</v>
      </c>
      <c r="N35" s="7" t="s">
        <v>65</v>
      </c>
      <c r="O35" s="50" t="s">
        <v>39</v>
      </c>
    </row>
    <row r="36" spans="1:17" s="23" customFormat="1" ht="24" x14ac:dyDescent="0.25">
      <c r="A36" s="7">
        <v>26</v>
      </c>
      <c r="B36" s="31" t="s">
        <v>100</v>
      </c>
      <c r="C36" s="54" t="s">
        <v>108</v>
      </c>
      <c r="D36" s="31" t="s">
        <v>127</v>
      </c>
      <c r="E36" s="39" t="s">
        <v>64</v>
      </c>
      <c r="F36" s="50">
        <v>876</v>
      </c>
      <c r="G36" s="7" t="s">
        <v>56</v>
      </c>
      <c r="H36" s="10">
        <v>1</v>
      </c>
      <c r="I36" s="10">
        <v>71136000000</v>
      </c>
      <c r="J36" s="21" t="s">
        <v>57</v>
      </c>
      <c r="K36" s="118" t="s">
        <v>538</v>
      </c>
      <c r="L36" s="52"/>
      <c r="M36" s="52"/>
      <c r="N36" s="7"/>
      <c r="O36" s="50"/>
    </row>
    <row r="37" spans="1:17" s="23" customFormat="1" ht="24" x14ac:dyDescent="0.25">
      <c r="A37" s="7">
        <v>27</v>
      </c>
      <c r="B37" s="7" t="s">
        <v>100</v>
      </c>
      <c r="C37" s="10" t="s">
        <v>108</v>
      </c>
      <c r="D37" s="7" t="s">
        <v>461</v>
      </c>
      <c r="E37" s="39" t="s">
        <v>64</v>
      </c>
      <c r="F37" s="50">
        <v>876</v>
      </c>
      <c r="G37" s="7" t="s">
        <v>56</v>
      </c>
      <c r="H37" s="10">
        <v>1</v>
      </c>
      <c r="I37" s="10">
        <v>71136000000</v>
      </c>
      <c r="J37" s="21" t="s">
        <v>57</v>
      </c>
      <c r="K37" s="118" t="s">
        <v>538</v>
      </c>
      <c r="L37" s="52"/>
      <c r="M37" s="52"/>
      <c r="N37" s="7"/>
      <c r="O37" s="50"/>
      <c r="Q37" s="73"/>
    </row>
    <row r="38" spans="1:17" s="23" customFormat="1" ht="24" x14ac:dyDescent="0.25">
      <c r="A38" s="7">
        <v>28</v>
      </c>
      <c r="B38" s="7" t="s">
        <v>100</v>
      </c>
      <c r="C38" s="10" t="s">
        <v>108</v>
      </c>
      <c r="D38" s="7" t="s">
        <v>129</v>
      </c>
      <c r="E38" s="39" t="s">
        <v>64</v>
      </c>
      <c r="F38" s="50">
        <v>876</v>
      </c>
      <c r="G38" s="7" t="s">
        <v>56</v>
      </c>
      <c r="H38" s="10">
        <v>1</v>
      </c>
      <c r="I38" s="10">
        <v>71136000000</v>
      </c>
      <c r="J38" s="21" t="s">
        <v>57</v>
      </c>
      <c r="K38" s="118" t="s">
        <v>538</v>
      </c>
      <c r="L38" s="52"/>
      <c r="M38" s="52"/>
      <c r="N38" s="7"/>
      <c r="O38" s="50"/>
    </row>
    <row r="39" spans="1:17" s="23" customFormat="1" ht="24" x14ac:dyDescent="0.25">
      <c r="A39" s="7">
        <v>29</v>
      </c>
      <c r="B39" s="7" t="s">
        <v>100</v>
      </c>
      <c r="C39" s="10" t="s">
        <v>108</v>
      </c>
      <c r="D39" s="7" t="s">
        <v>130</v>
      </c>
      <c r="E39" s="39" t="s">
        <v>64</v>
      </c>
      <c r="F39" s="50">
        <v>876</v>
      </c>
      <c r="G39" s="7" t="s">
        <v>56</v>
      </c>
      <c r="H39" s="10">
        <v>1</v>
      </c>
      <c r="I39" s="10">
        <v>71136000000</v>
      </c>
      <c r="J39" s="21" t="s">
        <v>57</v>
      </c>
      <c r="K39" s="118" t="s">
        <v>538</v>
      </c>
      <c r="L39" s="52"/>
      <c r="M39" s="52"/>
      <c r="N39" s="7"/>
      <c r="O39" s="50"/>
    </row>
    <row r="40" spans="1:17" s="23" customFormat="1" ht="24" x14ac:dyDescent="0.25">
      <c r="A40" s="7">
        <v>30</v>
      </c>
      <c r="B40" s="7" t="s">
        <v>100</v>
      </c>
      <c r="C40" s="10" t="s">
        <v>108</v>
      </c>
      <c r="D40" s="7" t="s">
        <v>131</v>
      </c>
      <c r="E40" s="39" t="s">
        <v>64</v>
      </c>
      <c r="F40" s="50">
        <v>876</v>
      </c>
      <c r="G40" s="7" t="s">
        <v>56</v>
      </c>
      <c r="H40" s="10">
        <v>1</v>
      </c>
      <c r="I40" s="10">
        <v>71136000000</v>
      </c>
      <c r="J40" s="21" t="s">
        <v>57</v>
      </c>
      <c r="K40" s="118" t="s">
        <v>538</v>
      </c>
      <c r="L40" s="52"/>
      <c r="M40" s="52"/>
      <c r="N40" s="7"/>
      <c r="O40" s="50"/>
    </row>
    <row r="41" spans="1:17" s="23" customFormat="1" ht="24" x14ac:dyDescent="0.25">
      <c r="A41" s="7">
        <v>31</v>
      </c>
      <c r="B41" s="7" t="s">
        <v>100</v>
      </c>
      <c r="C41" s="10" t="s">
        <v>108</v>
      </c>
      <c r="D41" s="7" t="s">
        <v>132</v>
      </c>
      <c r="E41" s="39" t="s">
        <v>64</v>
      </c>
      <c r="F41" s="50">
        <v>876</v>
      </c>
      <c r="G41" s="7" t="s">
        <v>56</v>
      </c>
      <c r="H41" s="10">
        <v>1</v>
      </c>
      <c r="I41" s="10">
        <v>71136000000</v>
      </c>
      <c r="J41" s="21" t="s">
        <v>57</v>
      </c>
      <c r="K41" s="118" t="s">
        <v>538</v>
      </c>
      <c r="L41" s="52"/>
      <c r="M41" s="52"/>
      <c r="N41" s="7"/>
      <c r="O41" s="50"/>
    </row>
    <row r="42" spans="1:17" s="23" customFormat="1" ht="24" x14ac:dyDescent="0.25">
      <c r="A42" s="7">
        <v>32</v>
      </c>
      <c r="B42" s="7" t="s">
        <v>100</v>
      </c>
      <c r="C42" s="10" t="s">
        <v>108</v>
      </c>
      <c r="D42" s="7" t="s">
        <v>133</v>
      </c>
      <c r="E42" s="39" t="s">
        <v>64</v>
      </c>
      <c r="F42" s="50">
        <v>876</v>
      </c>
      <c r="G42" s="7" t="s">
        <v>56</v>
      </c>
      <c r="H42" s="10">
        <v>1</v>
      </c>
      <c r="I42" s="10">
        <v>71136000000</v>
      </c>
      <c r="J42" s="21" t="s">
        <v>57</v>
      </c>
      <c r="K42" s="118" t="s">
        <v>538</v>
      </c>
      <c r="L42" s="52"/>
      <c r="M42" s="52"/>
      <c r="N42" s="7"/>
      <c r="O42" s="50"/>
    </row>
    <row r="43" spans="1:17" s="23" customFormat="1" ht="24" x14ac:dyDescent="0.25">
      <c r="A43" s="7">
        <v>33</v>
      </c>
      <c r="B43" s="7" t="s">
        <v>100</v>
      </c>
      <c r="C43" s="10" t="s">
        <v>108</v>
      </c>
      <c r="D43" s="7" t="s">
        <v>134</v>
      </c>
      <c r="E43" s="39" t="s">
        <v>64</v>
      </c>
      <c r="F43" s="50">
        <v>876</v>
      </c>
      <c r="G43" s="7" t="s">
        <v>56</v>
      </c>
      <c r="H43" s="10">
        <v>1</v>
      </c>
      <c r="I43" s="10">
        <v>71136000000</v>
      </c>
      <c r="J43" s="21" t="s">
        <v>57</v>
      </c>
      <c r="K43" s="19">
        <v>319414.2</v>
      </c>
      <c r="L43" s="52">
        <v>42830</v>
      </c>
      <c r="M43" s="52">
        <v>43100</v>
      </c>
      <c r="N43" s="7" t="s">
        <v>65</v>
      </c>
      <c r="O43" s="50" t="s">
        <v>39</v>
      </c>
    </row>
    <row r="44" spans="1:17" s="23" customFormat="1" ht="24" x14ac:dyDescent="0.25">
      <c r="A44" s="7">
        <v>34</v>
      </c>
      <c r="B44" s="7" t="s">
        <v>100</v>
      </c>
      <c r="C44" s="10" t="s">
        <v>108</v>
      </c>
      <c r="D44" s="7" t="s">
        <v>135</v>
      </c>
      <c r="E44" s="39" t="s">
        <v>64</v>
      </c>
      <c r="F44" s="50">
        <v>876</v>
      </c>
      <c r="G44" s="7" t="s">
        <v>56</v>
      </c>
      <c r="H44" s="10">
        <v>1</v>
      </c>
      <c r="I44" s="10">
        <v>71136000000</v>
      </c>
      <c r="J44" s="21" t="s">
        <v>57</v>
      </c>
      <c r="K44" s="118" t="s">
        <v>538</v>
      </c>
      <c r="L44" s="52"/>
      <c r="M44" s="52"/>
      <c r="N44" s="7"/>
      <c r="O44" s="50"/>
    </row>
    <row r="45" spans="1:17" s="23" customFormat="1" ht="24" x14ac:dyDescent="0.25">
      <c r="A45" s="7">
        <v>35</v>
      </c>
      <c r="B45" s="7" t="s">
        <v>100</v>
      </c>
      <c r="C45" s="10" t="s">
        <v>108</v>
      </c>
      <c r="D45" s="7" t="s">
        <v>462</v>
      </c>
      <c r="E45" s="39" t="s">
        <v>64</v>
      </c>
      <c r="F45" s="50">
        <v>876</v>
      </c>
      <c r="G45" s="7" t="s">
        <v>56</v>
      </c>
      <c r="H45" s="10">
        <v>1</v>
      </c>
      <c r="I45" s="10">
        <v>71136000000</v>
      </c>
      <c r="J45" s="21" t="s">
        <v>57</v>
      </c>
      <c r="K45" s="118" t="s">
        <v>538</v>
      </c>
      <c r="L45" s="52"/>
      <c r="M45" s="52"/>
      <c r="N45" s="7"/>
      <c r="O45" s="50"/>
    </row>
    <row r="46" spans="1:17" s="23" customFormat="1" ht="24" x14ac:dyDescent="0.25">
      <c r="A46" s="7">
        <v>36</v>
      </c>
      <c r="B46" s="7" t="s">
        <v>100</v>
      </c>
      <c r="C46" s="10" t="s">
        <v>108</v>
      </c>
      <c r="D46" s="7" t="s">
        <v>137</v>
      </c>
      <c r="E46" s="39" t="s">
        <v>64</v>
      </c>
      <c r="F46" s="50">
        <v>876</v>
      </c>
      <c r="G46" s="7" t="s">
        <v>56</v>
      </c>
      <c r="H46" s="10">
        <v>1</v>
      </c>
      <c r="I46" s="10">
        <v>71136000000</v>
      </c>
      <c r="J46" s="21" t="s">
        <v>57</v>
      </c>
      <c r="K46" s="118" t="s">
        <v>538</v>
      </c>
      <c r="L46" s="52"/>
      <c r="M46" s="52"/>
      <c r="N46" s="7"/>
      <c r="O46" s="50"/>
    </row>
    <row r="47" spans="1:17" s="23" customFormat="1" ht="24" x14ac:dyDescent="0.25">
      <c r="A47" s="7">
        <v>37</v>
      </c>
      <c r="B47" s="7" t="s">
        <v>100</v>
      </c>
      <c r="C47" s="10" t="s">
        <v>108</v>
      </c>
      <c r="D47" s="31" t="s">
        <v>463</v>
      </c>
      <c r="E47" s="39" t="s">
        <v>64</v>
      </c>
      <c r="F47" s="50">
        <v>876</v>
      </c>
      <c r="G47" s="7" t="s">
        <v>56</v>
      </c>
      <c r="H47" s="10">
        <v>1</v>
      </c>
      <c r="I47" s="10">
        <v>71136000000</v>
      </c>
      <c r="J47" s="21" t="s">
        <v>57</v>
      </c>
      <c r="K47" s="118" t="s">
        <v>538</v>
      </c>
      <c r="L47" s="52"/>
      <c r="M47" s="52"/>
      <c r="N47" s="7"/>
      <c r="O47" s="50"/>
    </row>
    <row r="48" spans="1:17" s="23" customFormat="1" ht="24" x14ac:dyDescent="0.25">
      <c r="A48" s="7">
        <v>38</v>
      </c>
      <c r="B48" s="7" t="s">
        <v>100</v>
      </c>
      <c r="C48" s="10" t="s">
        <v>108</v>
      </c>
      <c r="D48" s="7" t="s">
        <v>139</v>
      </c>
      <c r="E48" s="39" t="s">
        <v>64</v>
      </c>
      <c r="F48" s="50">
        <v>876</v>
      </c>
      <c r="G48" s="7" t="s">
        <v>56</v>
      </c>
      <c r="H48" s="10">
        <v>1</v>
      </c>
      <c r="I48" s="10">
        <v>71136000000</v>
      </c>
      <c r="J48" s="21" t="s">
        <v>57</v>
      </c>
      <c r="K48" s="118" t="s">
        <v>538</v>
      </c>
      <c r="L48" s="52"/>
      <c r="M48" s="52"/>
      <c r="N48" s="7"/>
      <c r="O48" s="50"/>
    </row>
    <row r="49" spans="1:17" s="23" customFormat="1" ht="24" x14ac:dyDescent="0.25">
      <c r="A49" s="7">
        <v>39</v>
      </c>
      <c r="B49" s="7" t="s">
        <v>100</v>
      </c>
      <c r="C49" s="10" t="s">
        <v>108</v>
      </c>
      <c r="D49" s="7" t="s">
        <v>140</v>
      </c>
      <c r="E49" s="39" t="s">
        <v>64</v>
      </c>
      <c r="F49" s="50">
        <v>876</v>
      </c>
      <c r="G49" s="7" t="s">
        <v>56</v>
      </c>
      <c r="H49" s="10">
        <v>1</v>
      </c>
      <c r="I49" s="10">
        <v>71136000000</v>
      </c>
      <c r="J49" s="21" t="s">
        <v>57</v>
      </c>
      <c r="K49" s="118" t="s">
        <v>538</v>
      </c>
      <c r="L49" s="52"/>
      <c r="M49" s="52"/>
      <c r="N49" s="7"/>
      <c r="O49" s="50"/>
    </row>
    <row r="50" spans="1:17" s="23" customFormat="1" ht="71.25" customHeight="1" x14ac:dyDescent="0.25">
      <c r="A50" s="7">
        <v>40</v>
      </c>
      <c r="B50" s="20" t="s">
        <v>141</v>
      </c>
      <c r="C50" s="20" t="s">
        <v>142</v>
      </c>
      <c r="D50" s="21" t="s">
        <v>143</v>
      </c>
      <c r="E50" s="39" t="s">
        <v>64</v>
      </c>
      <c r="F50" s="21">
        <v>876</v>
      </c>
      <c r="G50" s="21" t="s">
        <v>144</v>
      </c>
      <c r="H50" s="21" t="s">
        <v>64</v>
      </c>
      <c r="I50" s="10">
        <v>71136000000</v>
      </c>
      <c r="J50" s="6" t="s">
        <v>57</v>
      </c>
      <c r="K50" s="55">
        <v>708000</v>
      </c>
      <c r="L50" s="22">
        <v>42795</v>
      </c>
      <c r="M50" s="22">
        <v>43096</v>
      </c>
      <c r="N50" s="50" t="s">
        <v>70</v>
      </c>
      <c r="O50" s="21" t="s">
        <v>71</v>
      </c>
    </row>
    <row r="51" spans="1:17" s="23" customFormat="1" ht="24" x14ac:dyDescent="0.25">
      <c r="A51" s="7">
        <v>41</v>
      </c>
      <c r="B51" s="20" t="s">
        <v>141</v>
      </c>
      <c r="C51" s="20" t="s">
        <v>142</v>
      </c>
      <c r="D51" s="21" t="s">
        <v>145</v>
      </c>
      <c r="E51" s="39" t="s">
        <v>64</v>
      </c>
      <c r="F51" s="50">
        <v>876</v>
      </c>
      <c r="G51" s="7" t="s">
        <v>56</v>
      </c>
      <c r="H51" s="21">
        <v>1</v>
      </c>
      <c r="I51" s="10">
        <v>71136000000</v>
      </c>
      <c r="J51" s="6" t="s">
        <v>57</v>
      </c>
      <c r="K51" s="55">
        <v>200000</v>
      </c>
      <c r="L51" s="22">
        <v>42795</v>
      </c>
      <c r="M51" s="22">
        <v>43097</v>
      </c>
      <c r="N51" s="21" t="s">
        <v>65</v>
      </c>
      <c r="O51" s="21" t="s">
        <v>39</v>
      </c>
    </row>
    <row r="52" spans="1:17" s="23" customFormat="1" ht="24.75" customHeight="1" x14ac:dyDescent="0.25">
      <c r="A52" s="7">
        <v>42</v>
      </c>
      <c r="B52" s="20" t="s">
        <v>141</v>
      </c>
      <c r="C52" s="20" t="s">
        <v>142</v>
      </c>
      <c r="D52" s="21" t="s">
        <v>146</v>
      </c>
      <c r="E52" s="39" t="s">
        <v>64</v>
      </c>
      <c r="F52" s="21">
        <v>796</v>
      </c>
      <c r="G52" s="21" t="s">
        <v>144</v>
      </c>
      <c r="H52" s="21">
        <v>27</v>
      </c>
      <c r="I52" s="10">
        <v>71136000000</v>
      </c>
      <c r="J52" s="6" t="s">
        <v>57</v>
      </c>
      <c r="K52" s="55">
        <v>1484000</v>
      </c>
      <c r="L52" s="22">
        <v>42796</v>
      </c>
      <c r="M52" s="22">
        <v>42828</v>
      </c>
      <c r="N52" s="50" t="s">
        <v>70</v>
      </c>
      <c r="O52" s="21" t="s">
        <v>71</v>
      </c>
    </row>
    <row r="53" spans="1:17" s="23" customFormat="1" ht="24" x14ac:dyDescent="0.25">
      <c r="A53" s="7">
        <v>43</v>
      </c>
      <c r="B53" s="21" t="s">
        <v>164</v>
      </c>
      <c r="C53" s="50" t="s">
        <v>164</v>
      </c>
      <c r="D53" s="7" t="s">
        <v>165</v>
      </c>
      <c r="E53" s="39" t="s">
        <v>64</v>
      </c>
      <c r="F53" s="21">
        <v>876</v>
      </c>
      <c r="G53" s="21" t="s">
        <v>56</v>
      </c>
      <c r="H53" s="21">
        <v>1</v>
      </c>
      <c r="I53" s="21">
        <v>71136000000</v>
      </c>
      <c r="J53" s="21" t="s">
        <v>57</v>
      </c>
      <c r="K53" s="44">
        <v>236000</v>
      </c>
      <c r="L53" s="45">
        <v>42795</v>
      </c>
      <c r="M53" s="46">
        <v>43100</v>
      </c>
      <c r="N53" s="21" t="s">
        <v>65</v>
      </c>
      <c r="O53" s="33" t="s">
        <v>71</v>
      </c>
    </row>
    <row r="54" spans="1:17" s="23" customFormat="1" ht="27" customHeight="1" x14ac:dyDescent="0.25">
      <c r="A54" s="7">
        <v>44</v>
      </c>
      <c r="B54" s="57" t="s">
        <v>166</v>
      </c>
      <c r="C54" s="50" t="s">
        <v>474</v>
      </c>
      <c r="D54" s="7" t="s">
        <v>167</v>
      </c>
      <c r="E54" s="39" t="s">
        <v>64</v>
      </c>
      <c r="F54" s="39">
        <v>796</v>
      </c>
      <c r="G54" s="38" t="s">
        <v>69</v>
      </c>
      <c r="H54" s="38">
        <v>1</v>
      </c>
      <c r="I54" s="38">
        <v>71136000000</v>
      </c>
      <c r="J54" s="38" t="s">
        <v>57</v>
      </c>
      <c r="K54" s="44">
        <v>645460</v>
      </c>
      <c r="L54" s="45">
        <v>42795</v>
      </c>
      <c r="M54" s="46">
        <v>43100</v>
      </c>
      <c r="N54" s="21" t="s">
        <v>70</v>
      </c>
      <c r="O54" s="50" t="s">
        <v>71</v>
      </c>
    </row>
    <row r="55" spans="1:17" s="23" customFormat="1" ht="24" x14ac:dyDescent="0.25">
      <c r="A55" s="7">
        <v>45</v>
      </c>
      <c r="B55" s="7" t="s">
        <v>100</v>
      </c>
      <c r="C55" s="10" t="s">
        <v>108</v>
      </c>
      <c r="D55" s="59" t="s">
        <v>571</v>
      </c>
      <c r="E55" s="21" t="s">
        <v>64</v>
      </c>
      <c r="F55" s="50">
        <v>876</v>
      </c>
      <c r="G55" s="7" t="s">
        <v>56</v>
      </c>
      <c r="H55" s="10">
        <v>1</v>
      </c>
      <c r="I55" s="10">
        <v>71136000000</v>
      </c>
      <c r="J55" s="38" t="s">
        <v>57</v>
      </c>
      <c r="K55" s="19">
        <v>2088600</v>
      </c>
      <c r="L55" s="52">
        <v>42826</v>
      </c>
      <c r="M55" s="46">
        <v>43100</v>
      </c>
      <c r="N55" s="7" t="s">
        <v>65</v>
      </c>
      <c r="O55" s="50" t="s">
        <v>39</v>
      </c>
    </row>
    <row r="56" spans="1:17" s="23" customFormat="1" ht="24" x14ac:dyDescent="0.25">
      <c r="A56" s="7">
        <v>46</v>
      </c>
      <c r="B56" s="7" t="s">
        <v>100</v>
      </c>
      <c r="C56" s="10" t="s">
        <v>108</v>
      </c>
      <c r="D56" s="59" t="s">
        <v>172</v>
      </c>
      <c r="E56" s="21" t="s">
        <v>64</v>
      </c>
      <c r="F56" s="50">
        <v>876</v>
      </c>
      <c r="G56" s="7" t="s">
        <v>56</v>
      </c>
      <c r="H56" s="10">
        <v>1</v>
      </c>
      <c r="I56" s="10">
        <v>71136000000</v>
      </c>
      <c r="J56" s="38" t="s">
        <v>57</v>
      </c>
      <c r="K56" s="19">
        <v>20650000</v>
      </c>
      <c r="L56" s="52">
        <v>42860</v>
      </c>
      <c r="M56" s="46">
        <v>43100</v>
      </c>
      <c r="N56" s="7" t="s">
        <v>65</v>
      </c>
      <c r="O56" s="50" t="s">
        <v>39</v>
      </c>
    </row>
    <row r="57" spans="1:17" s="23" customFormat="1" ht="24" x14ac:dyDescent="0.25">
      <c r="A57" s="7">
        <v>47</v>
      </c>
      <c r="B57" s="7" t="s">
        <v>100</v>
      </c>
      <c r="C57" s="10" t="s">
        <v>108</v>
      </c>
      <c r="D57" s="59" t="s">
        <v>174</v>
      </c>
      <c r="E57" s="21" t="s">
        <v>64</v>
      </c>
      <c r="F57" s="50">
        <v>876</v>
      </c>
      <c r="G57" s="7" t="s">
        <v>56</v>
      </c>
      <c r="H57" s="10">
        <v>1</v>
      </c>
      <c r="I57" s="10">
        <v>71136000000</v>
      </c>
      <c r="J57" s="38" t="s">
        <v>57</v>
      </c>
      <c r="K57" s="19">
        <v>1652000</v>
      </c>
      <c r="L57" s="52">
        <v>42861</v>
      </c>
      <c r="M57" s="46">
        <v>43100</v>
      </c>
      <c r="N57" s="7" t="s">
        <v>65</v>
      </c>
      <c r="O57" s="50" t="s">
        <v>39</v>
      </c>
    </row>
    <row r="58" spans="1:17" s="23" customFormat="1" ht="24" x14ac:dyDescent="0.25">
      <c r="A58" s="7">
        <v>48</v>
      </c>
      <c r="B58" s="7" t="s">
        <v>100</v>
      </c>
      <c r="C58" s="10" t="s">
        <v>108</v>
      </c>
      <c r="D58" s="59" t="s">
        <v>176</v>
      </c>
      <c r="E58" s="21" t="s">
        <v>64</v>
      </c>
      <c r="F58" s="50">
        <v>876</v>
      </c>
      <c r="G58" s="7" t="s">
        <v>56</v>
      </c>
      <c r="H58" s="10">
        <v>1</v>
      </c>
      <c r="I58" s="10">
        <v>71136000000</v>
      </c>
      <c r="J58" s="38" t="s">
        <v>57</v>
      </c>
      <c r="K58" s="19">
        <v>1841378.2</v>
      </c>
      <c r="L58" s="52">
        <v>42862</v>
      </c>
      <c r="M58" s="46">
        <v>43100</v>
      </c>
      <c r="N58" s="7" t="s">
        <v>65</v>
      </c>
      <c r="O58" s="50" t="s">
        <v>39</v>
      </c>
      <c r="P58" s="143" t="s">
        <v>177</v>
      </c>
    </row>
    <row r="59" spans="1:17" s="23" customFormat="1" ht="24" x14ac:dyDescent="0.25">
      <c r="A59" s="7">
        <v>49</v>
      </c>
      <c r="B59" s="7" t="s">
        <v>100</v>
      </c>
      <c r="C59" s="10" t="s">
        <v>108</v>
      </c>
      <c r="D59" s="59" t="s">
        <v>179</v>
      </c>
      <c r="E59" s="21" t="s">
        <v>64</v>
      </c>
      <c r="F59" s="50">
        <v>876</v>
      </c>
      <c r="G59" s="7" t="s">
        <v>56</v>
      </c>
      <c r="H59" s="10">
        <v>1</v>
      </c>
      <c r="I59" s="10">
        <v>71136000000</v>
      </c>
      <c r="J59" s="38" t="s">
        <v>57</v>
      </c>
      <c r="K59" s="19">
        <v>3304000</v>
      </c>
      <c r="L59" s="52">
        <v>42863</v>
      </c>
      <c r="M59" s="46">
        <v>43100</v>
      </c>
      <c r="N59" s="7" t="s">
        <v>65</v>
      </c>
      <c r="O59" s="50" t="s">
        <v>39</v>
      </c>
    </row>
    <row r="60" spans="1:17" s="23" customFormat="1" ht="24" x14ac:dyDescent="0.25">
      <c r="A60" s="7">
        <v>50</v>
      </c>
      <c r="B60" s="7" t="s">
        <v>100</v>
      </c>
      <c r="C60" s="10" t="s">
        <v>108</v>
      </c>
      <c r="D60" s="59" t="s">
        <v>181</v>
      </c>
      <c r="E60" s="21" t="s">
        <v>64</v>
      </c>
      <c r="F60" s="50">
        <v>876</v>
      </c>
      <c r="G60" s="7" t="s">
        <v>56</v>
      </c>
      <c r="H60" s="10">
        <v>1</v>
      </c>
      <c r="I60" s="10">
        <v>71136000000</v>
      </c>
      <c r="J60" s="38" t="s">
        <v>57</v>
      </c>
      <c r="K60" s="90">
        <v>20964647</v>
      </c>
      <c r="L60" s="52">
        <v>42856</v>
      </c>
      <c r="M60" s="46">
        <v>43100</v>
      </c>
      <c r="N60" s="7" t="s">
        <v>65</v>
      </c>
      <c r="O60" s="50" t="s">
        <v>39</v>
      </c>
    </row>
    <row r="61" spans="1:17" s="23" customFormat="1" ht="24" x14ac:dyDescent="0.25">
      <c r="A61" s="7">
        <v>51</v>
      </c>
      <c r="B61" s="7" t="s">
        <v>100</v>
      </c>
      <c r="C61" s="10" t="s">
        <v>108</v>
      </c>
      <c r="D61" s="59" t="s">
        <v>183</v>
      </c>
      <c r="E61" s="21" t="s">
        <v>64</v>
      </c>
      <c r="F61" s="50">
        <v>876</v>
      </c>
      <c r="G61" s="7" t="s">
        <v>56</v>
      </c>
      <c r="H61" s="10">
        <v>1</v>
      </c>
      <c r="I61" s="10">
        <v>71136000000</v>
      </c>
      <c r="J61" s="38" t="s">
        <v>57</v>
      </c>
      <c r="K61" s="90">
        <v>20964647</v>
      </c>
      <c r="L61" s="52">
        <v>42857</v>
      </c>
      <c r="M61" s="46">
        <v>43100</v>
      </c>
      <c r="N61" s="7" t="s">
        <v>65</v>
      </c>
      <c r="O61" s="50" t="s">
        <v>39</v>
      </c>
      <c r="Q61" s="23" t="s">
        <v>177</v>
      </c>
    </row>
    <row r="62" spans="1:17" s="23" customFormat="1" ht="24" x14ac:dyDescent="0.25">
      <c r="A62" s="7">
        <v>52</v>
      </c>
      <c r="B62" s="7" t="s">
        <v>100</v>
      </c>
      <c r="C62" s="10" t="s">
        <v>108</v>
      </c>
      <c r="D62" s="7" t="s">
        <v>185</v>
      </c>
      <c r="E62" s="21" t="s">
        <v>64</v>
      </c>
      <c r="F62" s="50">
        <v>876</v>
      </c>
      <c r="G62" s="7" t="s">
        <v>56</v>
      </c>
      <c r="H62" s="10">
        <v>1</v>
      </c>
      <c r="I62" s="10">
        <v>71136000000</v>
      </c>
      <c r="J62" s="38" t="s">
        <v>57</v>
      </c>
      <c r="K62" s="90">
        <v>20964647</v>
      </c>
      <c r="L62" s="52">
        <v>42857</v>
      </c>
      <c r="M62" s="46">
        <v>43100</v>
      </c>
      <c r="N62" s="7" t="s">
        <v>65</v>
      </c>
      <c r="O62" s="50" t="s">
        <v>39</v>
      </c>
      <c r="Q62" s="23" t="s">
        <v>177</v>
      </c>
    </row>
    <row r="63" spans="1:17" s="23" customFormat="1" ht="24" x14ac:dyDescent="0.25">
      <c r="A63" s="7">
        <v>53</v>
      </c>
      <c r="B63" s="7" t="s">
        <v>100</v>
      </c>
      <c r="C63" s="10" t="s">
        <v>108</v>
      </c>
      <c r="D63" s="7" t="s">
        <v>187</v>
      </c>
      <c r="E63" s="21" t="s">
        <v>64</v>
      </c>
      <c r="F63" s="50">
        <v>876</v>
      </c>
      <c r="G63" s="7" t="s">
        <v>56</v>
      </c>
      <c r="H63" s="10">
        <v>1</v>
      </c>
      <c r="I63" s="10">
        <v>71136000000</v>
      </c>
      <c r="J63" s="38" t="s">
        <v>57</v>
      </c>
      <c r="K63" s="19">
        <v>495599.99999999994</v>
      </c>
      <c r="L63" s="52">
        <v>42858</v>
      </c>
      <c r="M63" s="46">
        <v>43100</v>
      </c>
      <c r="N63" s="7" t="s">
        <v>65</v>
      </c>
      <c r="O63" s="50" t="s">
        <v>39</v>
      </c>
    </row>
    <row r="64" spans="1:17" s="23" customFormat="1" ht="24" x14ac:dyDescent="0.25">
      <c r="A64" s="7">
        <v>54</v>
      </c>
      <c r="B64" s="7" t="s">
        <v>100</v>
      </c>
      <c r="C64" s="10" t="s">
        <v>108</v>
      </c>
      <c r="D64" s="7" t="s">
        <v>189</v>
      </c>
      <c r="E64" s="21" t="s">
        <v>64</v>
      </c>
      <c r="F64" s="50">
        <v>876</v>
      </c>
      <c r="G64" s="7" t="s">
        <v>56</v>
      </c>
      <c r="H64" s="10">
        <v>1</v>
      </c>
      <c r="I64" s="10">
        <v>71136000000</v>
      </c>
      <c r="J64" s="38" t="s">
        <v>57</v>
      </c>
      <c r="K64" s="19">
        <v>4802599.9999999991</v>
      </c>
      <c r="L64" s="52">
        <v>42859</v>
      </c>
      <c r="M64" s="46">
        <v>43100</v>
      </c>
      <c r="N64" s="7" t="s">
        <v>65</v>
      </c>
      <c r="O64" s="50" t="s">
        <v>39</v>
      </c>
    </row>
    <row r="65" spans="1:15" s="23" customFormat="1" ht="24" x14ac:dyDescent="0.25">
      <c r="A65" s="7">
        <v>55</v>
      </c>
      <c r="B65" s="7" t="s">
        <v>100</v>
      </c>
      <c r="C65" s="10" t="s">
        <v>108</v>
      </c>
      <c r="D65" s="7" t="s">
        <v>191</v>
      </c>
      <c r="E65" s="21" t="s">
        <v>64</v>
      </c>
      <c r="F65" s="50">
        <v>876</v>
      </c>
      <c r="G65" s="7" t="s">
        <v>56</v>
      </c>
      <c r="H65" s="10">
        <v>1</v>
      </c>
      <c r="I65" s="10">
        <v>71136000000</v>
      </c>
      <c r="J65" s="38" t="s">
        <v>57</v>
      </c>
      <c r="K65" s="19">
        <v>2206600</v>
      </c>
      <c r="L65" s="52">
        <v>42859</v>
      </c>
      <c r="M65" s="46">
        <v>43100</v>
      </c>
      <c r="N65" s="7" t="s">
        <v>65</v>
      </c>
      <c r="O65" s="50" t="s">
        <v>39</v>
      </c>
    </row>
    <row r="66" spans="1:15" s="23" customFormat="1" ht="24" x14ac:dyDescent="0.25">
      <c r="A66" s="7">
        <v>56</v>
      </c>
      <c r="B66" s="7" t="s">
        <v>100</v>
      </c>
      <c r="C66" s="10" t="s">
        <v>108</v>
      </c>
      <c r="D66" s="7" t="s">
        <v>193</v>
      </c>
      <c r="E66" s="21" t="s">
        <v>64</v>
      </c>
      <c r="F66" s="50">
        <v>876</v>
      </c>
      <c r="G66" s="7" t="s">
        <v>56</v>
      </c>
      <c r="H66" s="10">
        <v>1</v>
      </c>
      <c r="I66" s="10">
        <v>71136000000</v>
      </c>
      <c r="J66" s="38" t="s">
        <v>57</v>
      </c>
      <c r="K66" s="19">
        <v>6785000</v>
      </c>
      <c r="L66" s="52">
        <v>42859</v>
      </c>
      <c r="M66" s="46">
        <v>43100</v>
      </c>
      <c r="N66" s="7" t="s">
        <v>65</v>
      </c>
      <c r="O66" s="50" t="s">
        <v>39</v>
      </c>
    </row>
    <row r="67" spans="1:15" s="23" customFormat="1" ht="24" x14ac:dyDescent="0.25">
      <c r="A67" s="7">
        <v>57</v>
      </c>
      <c r="B67" s="7" t="s">
        <v>100</v>
      </c>
      <c r="C67" s="10" t="s">
        <v>108</v>
      </c>
      <c r="D67" s="31" t="s">
        <v>195</v>
      </c>
      <c r="E67" s="21" t="s">
        <v>64</v>
      </c>
      <c r="F67" s="50">
        <v>876</v>
      </c>
      <c r="G67" s="7" t="s">
        <v>56</v>
      </c>
      <c r="H67" s="10">
        <v>1</v>
      </c>
      <c r="I67" s="10">
        <v>71136000000</v>
      </c>
      <c r="J67" s="38" t="s">
        <v>57</v>
      </c>
      <c r="K67" s="19">
        <v>9988192.5999999996</v>
      </c>
      <c r="L67" s="52">
        <v>42856</v>
      </c>
      <c r="M67" s="46">
        <v>43100</v>
      </c>
      <c r="N67" s="7" t="s">
        <v>65</v>
      </c>
      <c r="O67" s="50" t="s">
        <v>39</v>
      </c>
    </row>
    <row r="68" spans="1:15" s="23" customFormat="1" ht="24" x14ac:dyDescent="0.25">
      <c r="A68" s="7">
        <v>58</v>
      </c>
      <c r="B68" s="7" t="s">
        <v>100</v>
      </c>
      <c r="C68" s="10" t="s">
        <v>108</v>
      </c>
      <c r="D68" s="31" t="s">
        <v>197</v>
      </c>
      <c r="E68" s="21" t="s">
        <v>64</v>
      </c>
      <c r="F68" s="50">
        <v>876</v>
      </c>
      <c r="G68" s="7" t="s">
        <v>56</v>
      </c>
      <c r="H68" s="54">
        <v>1</v>
      </c>
      <c r="I68" s="54">
        <v>71136000000</v>
      </c>
      <c r="J68" s="38" t="s">
        <v>57</v>
      </c>
      <c r="K68" s="53">
        <v>13102613.799999999</v>
      </c>
      <c r="L68" s="52">
        <v>42856</v>
      </c>
      <c r="M68" s="46">
        <v>43100</v>
      </c>
      <c r="N68" s="7" t="s">
        <v>65</v>
      </c>
      <c r="O68" s="50" t="s">
        <v>39</v>
      </c>
    </row>
    <row r="69" spans="1:15" s="23" customFormat="1" ht="24" x14ac:dyDescent="0.25">
      <c r="A69" s="7">
        <v>59</v>
      </c>
      <c r="B69" s="7" t="s">
        <v>100</v>
      </c>
      <c r="C69" s="10" t="s">
        <v>108</v>
      </c>
      <c r="D69" s="7" t="s">
        <v>199</v>
      </c>
      <c r="E69" s="21" t="s">
        <v>64</v>
      </c>
      <c r="F69" s="50">
        <v>876</v>
      </c>
      <c r="G69" s="7" t="s">
        <v>56</v>
      </c>
      <c r="H69" s="10">
        <v>1</v>
      </c>
      <c r="I69" s="10">
        <v>71136000000</v>
      </c>
      <c r="J69" s="38" t="s">
        <v>57</v>
      </c>
      <c r="K69" s="118" t="s">
        <v>538</v>
      </c>
      <c r="L69" s="52"/>
      <c r="M69" s="52"/>
      <c r="N69" s="7"/>
      <c r="O69" s="50"/>
    </row>
    <row r="70" spans="1:15" s="23" customFormat="1" ht="24" x14ac:dyDescent="0.25">
      <c r="A70" s="7">
        <v>60</v>
      </c>
      <c r="B70" s="7" t="s">
        <v>100</v>
      </c>
      <c r="C70" s="10" t="s">
        <v>108</v>
      </c>
      <c r="D70" s="7" t="s">
        <v>201</v>
      </c>
      <c r="E70" s="21" t="s">
        <v>64</v>
      </c>
      <c r="F70" s="50">
        <v>876</v>
      </c>
      <c r="G70" s="7" t="s">
        <v>56</v>
      </c>
      <c r="H70" s="10">
        <v>1</v>
      </c>
      <c r="I70" s="10">
        <v>71136000000</v>
      </c>
      <c r="J70" s="38" t="s">
        <v>57</v>
      </c>
      <c r="K70" s="118" t="s">
        <v>538</v>
      </c>
      <c r="L70" s="52"/>
      <c r="M70" s="52"/>
      <c r="N70" s="7"/>
      <c r="O70" s="50"/>
    </row>
    <row r="71" spans="1:15" s="23" customFormat="1" ht="24" x14ac:dyDescent="0.25">
      <c r="A71" s="7">
        <v>61</v>
      </c>
      <c r="B71" s="7" t="s">
        <v>100</v>
      </c>
      <c r="C71" s="10" t="s">
        <v>108</v>
      </c>
      <c r="D71" s="7" t="s">
        <v>203</v>
      </c>
      <c r="E71" s="21" t="s">
        <v>64</v>
      </c>
      <c r="F71" s="50">
        <v>876</v>
      </c>
      <c r="G71" s="7" t="s">
        <v>56</v>
      </c>
      <c r="H71" s="10">
        <v>1</v>
      </c>
      <c r="I71" s="10">
        <v>71136000000</v>
      </c>
      <c r="J71" s="38" t="s">
        <v>57</v>
      </c>
      <c r="K71" s="118" t="s">
        <v>538</v>
      </c>
      <c r="L71" s="52"/>
      <c r="M71" s="52"/>
      <c r="N71" s="7"/>
      <c r="O71" s="50"/>
    </row>
    <row r="72" spans="1:15" s="23" customFormat="1" ht="24" x14ac:dyDescent="0.25">
      <c r="A72" s="7">
        <v>62</v>
      </c>
      <c r="B72" s="7" t="s">
        <v>100</v>
      </c>
      <c r="C72" s="10" t="s">
        <v>108</v>
      </c>
      <c r="D72" s="7" t="s">
        <v>205</v>
      </c>
      <c r="E72" s="21" t="s">
        <v>64</v>
      </c>
      <c r="F72" s="50">
        <v>876</v>
      </c>
      <c r="G72" s="7" t="s">
        <v>56</v>
      </c>
      <c r="H72" s="10">
        <v>1</v>
      </c>
      <c r="I72" s="10">
        <v>71136000000</v>
      </c>
      <c r="J72" s="38" t="s">
        <v>57</v>
      </c>
      <c r="K72" s="118" t="s">
        <v>538</v>
      </c>
      <c r="L72" s="52"/>
      <c r="M72" s="52"/>
      <c r="N72" s="7"/>
      <c r="O72" s="50"/>
    </row>
    <row r="73" spans="1:15" s="23" customFormat="1" ht="24" x14ac:dyDescent="0.25">
      <c r="A73" s="7">
        <v>63</v>
      </c>
      <c r="B73" s="7" t="s">
        <v>100</v>
      </c>
      <c r="C73" s="10" t="s">
        <v>108</v>
      </c>
      <c r="D73" s="7" t="s">
        <v>207</v>
      </c>
      <c r="E73" s="21" t="s">
        <v>64</v>
      </c>
      <c r="F73" s="50">
        <v>876</v>
      </c>
      <c r="G73" s="7" t="s">
        <v>56</v>
      </c>
      <c r="H73" s="10">
        <v>1</v>
      </c>
      <c r="I73" s="10">
        <v>71136000000</v>
      </c>
      <c r="J73" s="38" t="s">
        <v>57</v>
      </c>
      <c r="K73" s="118" t="s">
        <v>538</v>
      </c>
      <c r="L73" s="52"/>
      <c r="M73" s="52"/>
      <c r="N73" s="7"/>
      <c r="O73" s="50"/>
    </row>
    <row r="74" spans="1:15" s="23" customFormat="1" ht="24" x14ac:dyDescent="0.25">
      <c r="A74" s="7">
        <v>64</v>
      </c>
      <c r="B74" s="7" t="s">
        <v>100</v>
      </c>
      <c r="C74" s="10" t="s">
        <v>108</v>
      </c>
      <c r="D74" s="7" t="s">
        <v>209</v>
      </c>
      <c r="E74" s="21" t="s">
        <v>64</v>
      </c>
      <c r="F74" s="50">
        <v>876</v>
      </c>
      <c r="G74" s="7" t="s">
        <v>56</v>
      </c>
      <c r="H74" s="10">
        <v>1</v>
      </c>
      <c r="I74" s="10">
        <v>71136000000</v>
      </c>
      <c r="J74" s="38" t="s">
        <v>57</v>
      </c>
      <c r="K74" s="118" t="s">
        <v>538</v>
      </c>
      <c r="L74" s="52"/>
      <c r="M74" s="52"/>
      <c r="N74" s="7"/>
      <c r="O74" s="50"/>
    </row>
    <row r="75" spans="1:15" s="23" customFormat="1" ht="24" x14ac:dyDescent="0.25">
      <c r="A75" s="7">
        <v>65</v>
      </c>
      <c r="B75" s="7" t="s">
        <v>100</v>
      </c>
      <c r="C75" s="10" t="s">
        <v>108</v>
      </c>
      <c r="D75" s="7" t="s">
        <v>211</v>
      </c>
      <c r="E75" s="21" t="s">
        <v>64</v>
      </c>
      <c r="F75" s="50">
        <v>876</v>
      </c>
      <c r="G75" s="7" t="s">
        <v>56</v>
      </c>
      <c r="H75" s="10">
        <v>1</v>
      </c>
      <c r="I75" s="10">
        <v>71136000000</v>
      </c>
      <c r="J75" s="38" t="s">
        <v>57</v>
      </c>
      <c r="K75" s="118" t="s">
        <v>538</v>
      </c>
      <c r="L75" s="52"/>
      <c r="M75" s="52"/>
      <c r="N75" s="7"/>
      <c r="O75" s="50"/>
    </row>
    <row r="76" spans="1:15" s="23" customFormat="1" ht="24" x14ac:dyDescent="0.25">
      <c r="A76" s="7">
        <v>66</v>
      </c>
      <c r="B76" s="7" t="s">
        <v>100</v>
      </c>
      <c r="C76" s="10" t="s">
        <v>108</v>
      </c>
      <c r="D76" s="7" t="s">
        <v>213</v>
      </c>
      <c r="E76" s="21" t="s">
        <v>64</v>
      </c>
      <c r="F76" s="50">
        <v>876</v>
      </c>
      <c r="G76" s="7" t="s">
        <v>56</v>
      </c>
      <c r="H76" s="10">
        <v>1</v>
      </c>
      <c r="I76" s="10">
        <v>71136000000</v>
      </c>
      <c r="J76" s="38" t="s">
        <v>57</v>
      </c>
      <c r="K76" s="118" t="s">
        <v>538</v>
      </c>
      <c r="L76" s="52"/>
      <c r="M76" s="52"/>
      <c r="N76" s="7"/>
      <c r="O76" s="50"/>
    </row>
    <row r="77" spans="1:15" s="23" customFormat="1" ht="24" x14ac:dyDescent="0.25">
      <c r="A77" s="7">
        <v>67</v>
      </c>
      <c r="B77" s="7" t="s">
        <v>100</v>
      </c>
      <c r="C77" s="10" t="s">
        <v>108</v>
      </c>
      <c r="D77" s="7" t="s">
        <v>215</v>
      </c>
      <c r="E77" s="21" t="s">
        <v>64</v>
      </c>
      <c r="F77" s="50">
        <v>876</v>
      </c>
      <c r="G77" s="7" t="s">
        <v>56</v>
      </c>
      <c r="H77" s="10">
        <v>1</v>
      </c>
      <c r="I77" s="10">
        <v>71136000000</v>
      </c>
      <c r="J77" s="38" t="s">
        <v>57</v>
      </c>
      <c r="K77" s="118" t="s">
        <v>538</v>
      </c>
      <c r="L77" s="52"/>
      <c r="M77" s="52"/>
      <c r="N77" s="7"/>
      <c r="O77" s="50"/>
    </row>
    <row r="78" spans="1:15" s="23" customFormat="1" ht="24" x14ac:dyDescent="0.25">
      <c r="A78" s="7">
        <v>68</v>
      </c>
      <c r="B78" s="7" t="s">
        <v>100</v>
      </c>
      <c r="C78" s="10" t="s">
        <v>108</v>
      </c>
      <c r="D78" s="7" t="s">
        <v>217</v>
      </c>
      <c r="E78" s="21" t="s">
        <v>64</v>
      </c>
      <c r="F78" s="50">
        <v>876</v>
      </c>
      <c r="G78" s="7" t="s">
        <v>56</v>
      </c>
      <c r="H78" s="10">
        <v>1</v>
      </c>
      <c r="I78" s="10">
        <v>71136000000</v>
      </c>
      <c r="J78" s="38" t="s">
        <v>57</v>
      </c>
      <c r="K78" s="118" t="s">
        <v>538</v>
      </c>
      <c r="L78" s="52"/>
      <c r="M78" s="52"/>
      <c r="N78" s="7"/>
      <c r="O78" s="50"/>
    </row>
    <row r="79" spans="1:15" s="23" customFormat="1" ht="24" x14ac:dyDescent="0.25">
      <c r="A79" s="7">
        <v>69</v>
      </c>
      <c r="B79" s="7" t="s">
        <v>100</v>
      </c>
      <c r="C79" s="10" t="s">
        <v>108</v>
      </c>
      <c r="D79" s="7" t="s">
        <v>219</v>
      </c>
      <c r="E79" s="21" t="s">
        <v>64</v>
      </c>
      <c r="F79" s="50">
        <v>876</v>
      </c>
      <c r="G79" s="7" t="s">
        <v>56</v>
      </c>
      <c r="H79" s="10">
        <v>1</v>
      </c>
      <c r="I79" s="10">
        <v>71136000000</v>
      </c>
      <c r="J79" s="38" t="s">
        <v>57</v>
      </c>
      <c r="K79" s="118" t="s">
        <v>538</v>
      </c>
      <c r="L79" s="52"/>
      <c r="M79" s="52"/>
      <c r="N79" s="7"/>
      <c r="O79" s="50"/>
    </row>
    <row r="80" spans="1:15" s="23" customFormat="1" ht="24" x14ac:dyDescent="0.25">
      <c r="A80" s="7">
        <v>70</v>
      </c>
      <c r="B80" s="7" t="s">
        <v>100</v>
      </c>
      <c r="C80" s="10" t="s">
        <v>108</v>
      </c>
      <c r="D80" s="7" t="s">
        <v>221</v>
      </c>
      <c r="E80" s="21" t="s">
        <v>64</v>
      </c>
      <c r="F80" s="50">
        <v>876</v>
      </c>
      <c r="G80" s="7" t="s">
        <v>56</v>
      </c>
      <c r="H80" s="10">
        <v>1</v>
      </c>
      <c r="I80" s="10">
        <v>71136000000</v>
      </c>
      <c r="J80" s="38" t="s">
        <v>57</v>
      </c>
      <c r="K80" s="118" t="s">
        <v>538</v>
      </c>
      <c r="L80" s="52"/>
      <c r="M80" s="52"/>
      <c r="N80" s="7"/>
      <c r="O80" s="50"/>
    </row>
    <row r="81" spans="1:15" s="23" customFormat="1" ht="24" x14ac:dyDescent="0.25">
      <c r="A81" s="7">
        <v>71</v>
      </c>
      <c r="B81" s="7" t="s">
        <v>100</v>
      </c>
      <c r="C81" s="10" t="s">
        <v>108</v>
      </c>
      <c r="D81" s="7" t="s">
        <v>223</v>
      </c>
      <c r="E81" s="21" t="s">
        <v>64</v>
      </c>
      <c r="F81" s="50">
        <v>876</v>
      </c>
      <c r="G81" s="7" t="s">
        <v>56</v>
      </c>
      <c r="H81" s="10">
        <v>1</v>
      </c>
      <c r="I81" s="10">
        <v>71136000000</v>
      </c>
      <c r="J81" s="38" t="s">
        <v>57</v>
      </c>
      <c r="K81" s="118" t="s">
        <v>538</v>
      </c>
      <c r="L81" s="52"/>
      <c r="M81" s="52"/>
      <c r="N81" s="7"/>
      <c r="O81" s="50"/>
    </row>
    <row r="82" spans="1:15" s="23" customFormat="1" ht="24" x14ac:dyDescent="0.25">
      <c r="A82" s="7">
        <v>72</v>
      </c>
      <c r="B82" s="7" t="s">
        <v>100</v>
      </c>
      <c r="C82" s="10" t="s">
        <v>108</v>
      </c>
      <c r="D82" s="7" t="s">
        <v>225</v>
      </c>
      <c r="E82" s="21" t="s">
        <v>64</v>
      </c>
      <c r="F82" s="50">
        <v>876</v>
      </c>
      <c r="G82" s="7" t="s">
        <v>56</v>
      </c>
      <c r="H82" s="10">
        <v>1</v>
      </c>
      <c r="I82" s="10">
        <v>71136000000</v>
      </c>
      <c r="J82" s="38" t="s">
        <v>57</v>
      </c>
      <c r="K82" s="118" t="s">
        <v>538</v>
      </c>
      <c r="L82" s="52"/>
      <c r="M82" s="52"/>
      <c r="N82" s="7"/>
      <c r="O82" s="50"/>
    </row>
    <row r="83" spans="1:15" s="23" customFormat="1" ht="24" x14ac:dyDescent="0.25">
      <c r="A83" s="7">
        <v>73</v>
      </c>
      <c r="B83" s="7" t="s">
        <v>100</v>
      </c>
      <c r="C83" s="10" t="s">
        <v>108</v>
      </c>
      <c r="D83" s="7" t="s">
        <v>227</v>
      </c>
      <c r="E83" s="21" t="s">
        <v>64</v>
      </c>
      <c r="F83" s="50">
        <v>876</v>
      </c>
      <c r="G83" s="7" t="s">
        <v>56</v>
      </c>
      <c r="H83" s="10">
        <v>1</v>
      </c>
      <c r="I83" s="10">
        <v>71136000000</v>
      </c>
      <c r="J83" s="38" t="s">
        <v>57</v>
      </c>
      <c r="K83" s="118" t="s">
        <v>538</v>
      </c>
      <c r="L83" s="52"/>
      <c r="M83" s="52"/>
      <c r="N83" s="7"/>
      <c r="O83" s="50"/>
    </row>
    <row r="84" spans="1:15" s="23" customFormat="1" ht="24" x14ac:dyDescent="0.25">
      <c r="A84" s="7">
        <v>74</v>
      </c>
      <c r="B84" s="7" t="s">
        <v>100</v>
      </c>
      <c r="C84" s="10" t="s">
        <v>108</v>
      </c>
      <c r="D84" s="7" t="s">
        <v>229</v>
      </c>
      <c r="E84" s="21" t="s">
        <v>64</v>
      </c>
      <c r="F84" s="50">
        <v>876</v>
      </c>
      <c r="G84" s="7" t="s">
        <v>56</v>
      </c>
      <c r="H84" s="10">
        <v>1</v>
      </c>
      <c r="I84" s="10">
        <v>71136000000</v>
      </c>
      <c r="J84" s="38" t="s">
        <v>57</v>
      </c>
      <c r="K84" s="118" t="s">
        <v>538</v>
      </c>
      <c r="L84" s="52"/>
      <c r="M84" s="52"/>
      <c r="N84" s="7"/>
      <c r="O84" s="50"/>
    </row>
    <row r="85" spans="1:15" s="23" customFormat="1" ht="24" x14ac:dyDescent="0.25">
      <c r="A85" s="7">
        <v>75</v>
      </c>
      <c r="B85" s="7" t="s">
        <v>100</v>
      </c>
      <c r="C85" s="10" t="s">
        <v>108</v>
      </c>
      <c r="D85" s="7" t="s">
        <v>231</v>
      </c>
      <c r="E85" s="21" t="s">
        <v>64</v>
      </c>
      <c r="F85" s="50">
        <v>876</v>
      </c>
      <c r="G85" s="7" t="s">
        <v>56</v>
      </c>
      <c r="H85" s="10">
        <v>1</v>
      </c>
      <c r="I85" s="10">
        <v>71136000000</v>
      </c>
      <c r="J85" s="38" t="s">
        <v>57</v>
      </c>
      <c r="K85" s="118" t="s">
        <v>538</v>
      </c>
      <c r="L85" s="52"/>
      <c r="M85" s="52"/>
      <c r="N85" s="7"/>
      <c r="O85" s="50"/>
    </row>
    <row r="86" spans="1:15" s="23" customFormat="1" ht="24" x14ac:dyDescent="0.25">
      <c r="A86" s="7">
        <v>76</v>
      </c>
      <c r="B86" s="7" t="s">
        <v>100</v>
      </c>
      <c r="C86" s="10" t="s">
        <v>108</v>
      </c>
      <c r="D86" s="7" t="s">
        <v>233</v>
      </c>
      <c r="E86" s="21" t="s">
        <v>64</v>
      </c>
      <c r="F86" s="50">
        <v>876</v>
      </c>
      <c r="G86" s="7" t="s">
        <v>56</v>
      </c>
      <c r="H86" s="10">
        <v>1</v>
      </c>
      <c r="I86" s="10">
        <v>71136000000</v>
      </c>
      <c r="J86" s="38" t="s">
        <v>57</v>
      </c>
      <c r="K86" s="118" t="s">
        <v>538</v>
      </c>
      <c r="L86" s="52"/>
      <c r="M86" s="52"/>
      <c r="N86" s="7"/>
      <c r="O86" s="50"/>
    </row>
    <row r="87" spans="1:15" s="23" customFormat="1" ht="24" x14ac:dyDescent="0.25">
      <c r="A87" s="7">
        <v>77</v>
      </c>
      <c r="B87" s="7" t="s">
        <v>100</v>
      </c>
      <c r="C87" s="10" t="s">
        <v>108</v>
      </c>
      <c r="D87" s="59" t="s">
        <v>235</v>
      </c>
      <c r="E87" s="21" t="s">
        <v>64</v>
      </c>
      <c r="F87" s="50">
        <v>876</v>
      </c>
      <c r="G87" s="7" t="s">
        <v>56</v>
      </c>
      <c r="H87" s="10">
        <v>1</v>
      </c>
      <c r="I87" s="10">
        <v>71136000000</v>
      </c>
      <c r="J87" s="38" t="s">
        <v>57</v>
      </c>
      <c r="K87" s="118" t="s">
        <v>538</v>
      </c>
      <c r="L87" s="52"/>
      <c r="M87" s="52"/>
      <c r="N87" s="7"/>
      <c r="O87" s="50"/>
    </row>
    <row r="88" spans="1:15" s="23" customFormat="1" ht="24" x14ac:dyDescent="0.25">
      <c r="A88" s="7">
        <v>78</v>
      </c>
      <c r="B88" s="7" t="s">
        <v>100</v>
      </c>
      <c r="C88" s="10" t="s">
        <v>108</v>
      </c>
      <c r="D88" s="7" t="s">
        <v>246</v>
      </c>
      <c r="E88" s="39" t="s">
        <v>64</v>
      </c>
      <c r="F88" s="50">
        <v>876</v>
      </c>
      <c r="G88" s="7" t="s">
        <v>56</v>
      </c>
      <c r="H88" s="10">
        <v>1</v>
      </c>
      <c r="I88" s="10">
        <v>71136000000</v>
      </c>
      <c r="J88" s="21" t="s">
        <v>57</v>
      </c>
      <c r="K88" s="19">
        <v>695610</v>
      </c>
      <c r="L88" s="52">
        <v>42856</v>
      </c>
      <c r="M88" s="52">
        <v>43100</v>
      </c>
      <c r="N88" s="7" t="s">
        <v>65</v>
      </c>
      <c r="O88" s="50" t="s">
        <v>39</v>
      </c>
    </row>
    <row r="89" spans="1:15" s="23" customFormat="1" ht="24" x14ac:dyDescent="0.25">
      <c r="A89" s="7">
        <v>79</v>
      </c>
      <c r="B89" s="7" t="s">
        <v>100</v>
      </c>
      <c r="C89" s="10" t="s">
        <v>108</v>
      </c>
      <c r="D89" s="7" t="s">
        <v>248</v>
      </c>
      <c r="E89" s="39" t="s">
        <v>64</v>
      </c>
      <c r="F89" s="50">
        <v>876</v>
      </c>
      <c r="G89" s="7" t="s">
        <v>56</v>
      </c>
      <c r="H89" s="10">
        <v>1</v>
      </c>
      <c r="I89" s="10">
        <v>71136000000</v>
      </c>
      <c r="J89" s="21" t="s">
        <v>57</v>
      </c>
      <c r="K89" s="19">
        <v>1629745.2</v>
      </c>
      <c r="L89" s="52">
        <v>42856</v>
      </c>
      <c r="M89" s="52">
        <v>43100</v>
      </c>
      <c r="N89" s="7" t="s">
        <v>65</v>
      </c>
      <c r="O89" s="50" t="s">
        <v>39</v>
      </c>
    </row>
    <row r="90" spans="1:15" s="23" customFormat="1" ht="24" x14ac:dyDescent="0.25">
      <c r="A90" s="7">
        <v>80</v>
      </c>
      <c r="B90" s="7" t="s">
        <v>100</v>
      </c>
      <c r="C90" s="10" t="s">
        <v>108</v>
      </c>
      <c r="D90" s="7" t="s">
        <v>250</v>
      </c>
      <c r="E90" s="39" t="s">
        <v>64</v>
      </c>
      <c r="F90" s="50">
        <v>876</v>
      </c>
      <c r="G90" s="7" t="s">
        <v>56</v>
      </c>
      <c r="H90" s="10">
        <v>1</v>
      </c>
      <c r="I90" s="10">
        <v>71136000000</v>
      </c>
      <c r="J90" s="21" t="s">
        <v>57</v>
      </c>
      <c r="K90" s="19">
        <v>1217677.4000000001</v>
      </c>
      <c r="L90" s="52">
        <v>42856</v>
      </c>
      <c r="M90" s="52">
        <v>43100</v>
      </c>
      <c r="N90" s="7" t="s">
        <v>65</v>
      </c>
      <c r="O90" s="50" t="s">
        <v>39</v>
      </c>
    </row>
    <row r="91" spans="1:15" s="23" customFormat="1" ht="24" x14ac:dyDescent="0.25">
      <c r="A91" s="7">
        <v>81</v>
      </c>
      <c r="B91" s="7" t="s">
        <v>100</v>
      </c>
      <c r="C91" s="10" t="s">
        <v>108</v>
      </c>
      <c r="D91" s="7" t="s">
        <v>252</v>
      </c>
      <c r="E91" s="39" t="s">
        <v>64</v>
      </c>
      <c r="F91" s="50">
        <v>876</v>
      </c>
      <c r="G91" s="7" t="s">
        <v>56</v>
      </c>
      <c r="H91" s="10">
        <v>1</v>
      </c>
      <c r="I91" s="10">
        <v>71136000000</v>
      </c>
      <c r="J91" s="21" t="s">
        <v>57</v>
      </c>
      <c r="K91" s="19">
        <v>2264266.6</v>
      </c>
      <c r="L91" s="52">
        <v>42856</v>
      </c>
      <c r="M91" s="52">
        <v>43100</v>
      </c>
      <c r="N91" s="7" t="s">
        <v>65</v>
      </c>
      <c r="O91" s="50" t="s">
        <v>39</v>
      </c>
    </row>
    <row r="92" spans="1:15" s="23" customFormat="1" ht="24" x14ac:dyDescent="0.25">
      <c r="A92" s="7">
        <v>82</v>
      </c>
      <c r="B92" s="7" t="s">
        <v>100</v>
      </c>
      <c r="C92" s="10" t="s">
        <v>108</v>
      </c>
      <c r="D92" s="59" t="s">
        <v>254</v>
      </c>
      <c r="E92" s="39" t="s">
        <v>64</v>
      </c>
      <c r="F92" s="50">
        <v>876</v>
      </c>
      <c r="G92" s="7" t="s">
        <v>56</v>
      </c>
      <c r="H92" s="10">
        <v>1</v>
      </c>
      <c r="I92" s="10">
        <v>71136000000</v>
      </c>
      <c r="J92" s="21" t="s">
        <v>57</v>
      </c>
      <c r="K92" s="19">
        <v>3640406.1999999997</v>
      </c>
      <c r="L92" s="52">
        <v>42856</v>
      </c>
      <c r="M92" s="52">
        <v>43100</v>
      </c>
      <c r="N92" s="7" t="s">
        <v>65</v>
      </c>
      <c r="O92" s="50" t="s">
        <v>39</v>
      </c>
    </row>
    <row r="93" spans="1:15" s="23" customFormat="1" ht="36" x14ac:dyDescent="0.25">
      <c r="A93" s="7">
        <v>83</v>
      </c>
      <c r="B93" s="7" t="s">
        <v>100</v>
      </c>
      <c r="C93" s="10" t="s">
        <v>108</v>
      </c>
      <c r="D93" s="59" t="s">
        <v>256</v>
      </c>
      <c r="E93" s="39" t="s">
        <v>64</v>
      </c>
      <c r="F93" s="50">
        <v>876</v>
      </c>
      <c r="G93" s="7" t="s">
        <v>56</v>
      </c>
      <c r="H93" s="10">
        <v>1</v>
      </c>
      <c r="I93" s="10">
        <v>71136000000</v>
      </c>
      <c r="J93" s="21" t="s">
        <v>57</v>
      </c>
      <c r="K93" s="19">
        <v>4130000</v>
      </c>
      <c r="L93" s="52">
        <v>42856</v>
      </c>
      <c r="M93" s="52">
        <v>43100</v>
      </c>
      <c r="N93" s="7" t="s">
        <v>65</v>
      </c>
      <c r="O93" s="50" t="s">
        <v>39</v>
      </c>
    </row>
    <row r="94" spans="1:15" s="23" customFormat="1" ht="24" x14ac:dyDescent="0.25">
      <c r="A94" s="7">
        <v>84</v>
      </c>
      <c r="B94" s="7" t="s">
        <v>100</v>
      </c>
      <c r="C94" s="10" t="s">
        <v>108</v>
      </c>
      <c r="D94" s="59" t="s">
        <v>258</v>
      </c>
      <c r="E94" s="39" t="s">
        <v>64</v>
      </c>
      <c r="F94" s="50">
        <v>876</v>
      </c>
      <c r="G94" s="7" t="s">
        <v>56</v>
      </c>
      <c r="H94" s="10">
        <v>1</v>
      </c>
      <c r="I94" s="10">
        <v>71136000000</v>
      </c>
      <c r="J94" s="21" t="s">
        <v>57</v>
      </c>
      <c r="K94" s="19">
        <v>733216.6</v>
      </c>
      <c r="L94" s="52">
        <v>42856</v>
      </c>
      <c r="M94" s="52">
        <v>43100</v>
      </c>
      <c r="N94" s="7" t="s">
        <v>65</v>
      </c>
      <c r="O94" s="50" t="s">
        <v>39</v>
      </c>
    </row>
    <row r="95" spans="1:15" s="23" customFormat="1" ht="24" x14ac:dyDescent="0.25">
      <c r="A95" s="7">
        <v>85</v>
      </c>
      <c r="B95" s="7" t="s">
        <v>100</v>
      </c>
      <c r="C95" s="10" t="s">
        <v>108</v>
      </c>
      <c r="D95" s="59" t="s">
        <v>260</v>
      </c>
      <c r="E95" s="39" t="s">
        <v>64</v>
      </c>
      <c r="F95" s="50">
        <v>876</v>
      </c>
      <c r="G95" s="7" t="s">
        <v>56</v>
      </c>
      <c r="H95" s="10">
        <v>1</v>
      </c>
      <c r="I95" s="10">
        <v>71136000000</v>
      </c>
      <c r="J95" s="21" t="s">
        <v>57</v>
      </c>
      <c r="K95" s="19">
        <v>1024063.0000000001</v>
      </c>
      <c r="L95" s="52">
        <v>42856</v>
      </c>
      <c r="M95" s="52">
        <v>43100</v>
      </c>
      <c r="N95" s="7" t="s">
        <v>65</v>
      </c>
      <c r="O95" s="50" t="s">
        <v>39</v>
      </c>
    </row>
    <row r="96" spans="1:15" s="23" customFormat="1" ht="24" x14ac:dyDescent="0.25">
      <c r="A96" s="7">
        <v>86</v>
      </c>
      <c r="B96" s="7" t="s">
        <v>100</v>
      </c>
      <c r="C96" s="10" t="s">
        <v>108</v>
      </c>
      <c r="D96" s="78" t="s">
        <v>262</v>
      </c>
      <c r="E96" s="39" t="s">
        <v>64</v>
      </c>
      <c r="F96" s="50">
        <v>876</v>
      </c>
      <c r="G96" s="7" t="s">
        <v>56</v>
      </c>
      <c r="H96" s="10">
        <v>1</v>
      </c>
      <c r="I96" s="10">
        <v>71136000000</v>
      </c>
      <c r="J96" s="21" t="s">
        <v>57</v>
      </c>
      <c r="K96" s="53">
        <v>8226959.9999999991</v>
      </c>
      <c r="L96" s="52">
        <v>42856</v>
      </c>
      <c r="M96" s="52">
        <v>43100</v>
      </c>
      <c r="N96" s="7" t="s">
        <v>65</v>
      </c>
      <c r="O96" s="50" t="s">
        <v>39</v>
      </c>
    </row>
    <row r="97" spans="1:15" s="23" customFormat="1" ht="24" x14ac:dyDescent="0.25">
      <c r="A97" s="7">
        <v>87</v>
      </c>
      <c r="B97" s="7" t="s">
        <v>100</v>
      </c>
      <c r="C97" s="10" t="s">
        <v>108</v>
      </c>
      <c r="D97" s="59" t="s">
        <v>264</v>
      </c>
      <c r="E97" s="39" t="s">
        <v>64</v>
      </c>
      <c r="F97" s="50">
        <v>876</v>
      </c>
      <c r="G97" s="7" t="s">
        <v>56</v>
      </c>
      <c r="H97" s="10">
        <v>1</v>
      </c>
      <c r="I97" s="10">
        <v>71136000000</v>
      </c>
      <c r="J97" s="21" t="s">
        <v>57</v>
      </c>
      <c r="K97" s="19">
        <v>1628836.5999999999</v>
      </c>
      <c r="L97" s="52">
        <v>42856</v>
      </c>
      <c r="M97" s="52">
        <v>43100</v>
      </c>
      <c r="N97" s="7" t="s">
        <v>65</v>
      </c>
      <c r="O97" s="50" t="s">
        <v>39</v>
      </c>
    </row>
    <row r="98" spans="1:15" s="23" customFormat="1" ht="24" x14ac:dyDescent="0.25">
      <c r="A98" s="7">
        <v>88</v>
      </c>
      <c r="B98" s="7" t="s">
        <v>100</v>
      </c>
      <c r="C98" s="10" t="s">
        <v>108</v>
      </c>
      <c r="D98" s="59" t="s">
        <v>266</v>
      </c>
      <c r="E98" s="39" t="s">
        <v>64</v>
      </c>
      <c r="F98" s="50">
        <v>876</v>
      </c>
      <c r="G98" s="7" t="s">
        <v>56</v>
      </c>
      <c r="H98" s="10">
        <v>1</v>
      </c>
      <c r="I98" s="10">
        <v>71136000000</v>
      </c>
      <c r="J98" s="21" t="s">
        <v>57</v>
      </c>
      <c r="K98" s="19">
        <v>627807.19999999995</v>
      </c>
      <c r="L98" s="52">
        <v>42856</v>
      </c>
      <c r="M98" s="52">
        <v>43100</v>
      </c>
      <c r="N98" s="7" t="s">
        <v>65</v>
      </c>
      <c r="O98" s="50" t="s">
        <v>39</v>
      </c>
    </row>
    <row r="99" spans="1:15" s="23" customFormat="1" ht="24" x14ac:dyDescent="0.25">
      <c r="A99" s="7">
        <v>89</v>
      </c>
      <c r="B99" s="7" t="s">
        <v>100</v>
      </c>
      <c r="C99" s="10" t="s">
        <v>108</v>
      </c>
      <c r="D99" s="59" t="s">
        <v>268</v>
      </c>
      <c r="E99" s="39" t="s">
        <v>64</v>
      </c>
      <c r="F99" s="50">
        <v>876</v>
      </c>
      <c r="G99" s="7" t="s">
        <v>56</v>
      </c>
      <c r="H99" s="10">
        <v>1</v>
      </c>
      <c r="I99" s="10">
        <v>71136000000</v>
      </c>
      <c r="J99" s="21" t="s">
        <v>57</v>
      </c>
      <c r="K99" s="19">
        <v>16701955.999999998</v>
      </c>
      <c r="L99" s="52">
        <v>42856</v>
      </c>
      <c r="M99" s="52">
        <v>43100</v>
      </c>
      <c r="N99" s="7" t="s">
        <v>65</v>
      </c>
      <c r="O99" s="50" t="s">
        <v>39</v>
      </c>
    </row>
    <row r="100" spans="1:15" s="23" customFormat="1" ht="24" x14ac:dyDescent="0.25">
      <c r="A100" s="7">
        <v>90</v>
      </c>
      <c r="B100" s="7" t="s">
        <v>100</v>
      </c>
      <c r="C100" s="10" t="s">
        <v>108</v>
      </c>
      <c r="D100" s="7" t="s">
        <v>270</v>
      </c>
      <c r="E100" s="39" t="s">
        <v>64</v>
      </c>
      <c r="F100" s="50">
        <v>876</v>
      </c>
      <c r="G100" s="7" t="s">
        <v>56</v>
      </c>
      <c r="H100" s="10">
        <v>1</v>
      </c>
      <c r="I100" s="10">
        <v>71136000000</v>
      </c>
      <c r="J100" s="21" t="s">
        <v>57</v>
      </c>
      <c r="K100" s="118" t="s">
        <v>538</v>
      </c>
      <c r="L100" s="52"/>
      <c r="M100" s="52"/>
      <c r="N100" s="7"/>
      <c r="O100" s="50"/>
    </row>
    <row r="101" spans="1:15" s="23" customFormat="1" ht="24" x14ac:dyDescent="0.25">
      <c r="A101" s="7">
        <v>91</v>
      </c>
      <c r="B101" s="7" t="s">
        <v>100</v>
      </c>
      <c r="C101" s="10" t="s">
        <v>108</v>
      </c>
      <c r="D101" s="7" t="s">
        <v>272</v>
      </c>
      <c r="E101" s="39" t="s">
        <v>64</v>
      </c>
      <c r="F101" s="50">
        <v>876</v>
      </c>
      <c r="G101" s="7" t="s">
        <v>56</v>
      </c>
      <c r="H101" s="10">
        <v>1</v>
      </c>
      <c r="I101" s="10">
        <v>71136000000</v>
      </c>
      <c r="J101" s="21" t="s">
        <v>57</v>
      </c>
      <c r="K101" s="118" t="s">
        <v>538</v>
      </c>
      <c r="L101" s="52"/>
      <c r="M101" s="52"/>
      <c r="N101" s="7"/>
      <c r="O101" s="50"/>
    </row>
    <row r="102" spans="1:15" s="23" customFormat="1" ht="24" x14ac:dyDescent="0.25">
      <c r="A102" s="7">
        <v>92</v>
      </c>
      <c r="B102" s="7" t="s">
        <v>100</v>
      </c>
      <c r="C102" s="10" t="s">
        <v>108</v>
      </c>
      <c r="D102" s="7" t="s">
        <v>274</v>
      </c>
      <c r="E102" s="39" t="s">
        <v>64</v>
      </c>
      <c r="F102" s="50">
        <v>876</v>
      </c>
      <c r="G102" s="7" t="s">
        <v>56</v>
      </c>
      <c r="H102" s="10">
        <v>1</v>
      </c>
      <c r="I102" s="10">
        <v>71136000000</v>
      </c>
      <c r="J102" s="21" t="s">
        <v>57</v>
      </c>
      <c r="K102" s="118" t="s">
        <v>538</v>
      </c>
      <c r="L102" s="52"/>
      <c r="M102" s="52"/>
      <c r="N102" s="7"/>
      <c r="O102" s="50"/>
    </row>
    <row r="103" spans="1:15" s="23" customFormat="1" ht="24" x14ac:dyDescent="0.25">
      <c r="A103" s="7">
        <v>93</v>
      </c>
      <c r="B103" s="7" t="s">
        <v>100</v>
      </c>
      <c r="C103" s="10" t="s">
        <v>108</v>
      </c>
      <c r="D103" s="7" t="s">
        <v>276</v>
      </c>
      <c r="E103" s="39" t="s">
        <v>64</v>
      </c>
      <c r="F103" s="50">
        <v>876</v>
      </c>
      <c r="G103" s="7" t="s">
        <v>56</v>
      </c>
      <c r="H103" s="10">
        <v>1</v>
      </c>
      <c r="I103" s="10">
        <v>71136000000</v>
      </c>
      <c r="J103" s="21" t="s">
        <v>57</v>
      </c>
      <c r="K103" s="118" t="s">
        <v>538</v>
      </c>
      <c r="L103" s="52"/>
      <c r="M103" s="52"/>
      <c r="N103" s="7"/>
      <c r="O103" s="50"/>
    </row>
    <row r="104" spans="1:15" s="23" customFormat="1" ht="24" x14ac:dyDescent="0.25">
      <c r="A104" s="7">
        <v>94</v>
      </c>
      <c r="B104" s="7" t="s">
        <v>100</v>
      </c>
      <c r="C104" s="10" t="s">
        <v>108</v>
      </c>
      <c r="D104" s="7" t="s">
        <v>278</v>
      </c>
      <c r="E104" s="39" t="s">
        <v>64</v>
      </c>
      <c r="F104" s="50">
        <v>876</v>
      </c>
      <c r="G104" s="7" t="s">
        <v>56</v>
      </c>
      <c r="H104" s="10">
        <v>1</v>
      </c>
      <c r="I104" s="10">
        <v>71136000000</v>
      </c>
      <c r="J104" s="21" t="s">
        <v>57</v>
      </c>
      <c r="K104" s="118" t="s">
        <v>538</v>
      </c>
      <c r="L104" s="52"/>
      <c r="M104" s="52"/>
      <c r="N104" s="7"/>
      <c r="O104" s="50"/>
    </row>
    <row r="105" spans="1:15" s="23" customFormat="1" ht="24" x14ac:dyDescent="0.25">
      <c r="A105" s="7">
        <v>95</v>
      </c>
      <c r="B105" s="7" t="s">
        <v>100</v>
      </c>
      <c r="C105" s="10" t="s">
        <v>108</v>
      </c>
      <c r="D105" s="7" t="s">
        <v>464</v>
      </c>
      <c r="E105" s="39" t="s">
        <v>64</v>
      </c>
      <c r="F105" s="50">
        <v>876</v>
      </c>
      <c r="G105" s="7" t="s">
        <v>56</v>
      </c>
      <c r="H105" s="10">
        <v>1</v>
      </c>
      <c r="I105" s="10">
        <v>71136000000</v>
      </c>
      <c r="J105" s="21" t="s">
        <v>57</v>
      </c>
      <c r="K105" s="118" t="s">
        <v>538</v>
      </c>
      <c r="L105" s="52"/>
      <c r="M105" s="52"/>
      <c r="N105" s="7"/>
      <c r="O105" s="50"/>
    </row>
    <row r="106" spans="1:15" s="23" customFormat="1" ht="24" x14ac:dyDescent="0.25">
      <c r="A106" s="7">
        <v>96</v>
      </c>
      <c r="B106" s="7" t="s">
        <v>100</v>
      </c>
      <c r="C106" s="10" t="s">
        <v>108</v>
      </c>
      <c r="D106" s="7" t="s">
        <v>282</v>
      </c>
      <c r="E106" s="39" t="s">
        <v>64</v>
      </c>
      <c r="F106" s="50">
        <v>876</v>
      </c>
      <c r="G106" s="7" t="s">
        <v>56</v>
      </c>
      <c r="H106" s="10">
        <v>1</v>
      </c>
      <c r="I106" s="10">
        <v>71136000000</v>
      </c>
      <c r="J106" s="21" t="s">
        <v>57</v>
      </c>
      <c r="K106" s="118" t="s">
        <v>538</v>
      </c>
      <c r="L106" s="52"/>
      <c r="M106" s="52"/>
      <c r="N106" s="7"/>
      <c r="O106" s="50"/>
    </row>
    <row r="107" spans="1:15" s="23" customFormat="1" ht="24" x14ac:dyDescent="0.25">
      <c r="A107" s="7">
        <v>97</v>
      </c>
      <c r="B107" s="7" t="s">
        <v>100</v>
      </c>
      <c r="C107" s="10" t="s">
        <v>108</v>
      </c>
      <c r="D107" s="7" t="s">
        <v>284</v>
      </c>
      <c r="E107" s="39" t="s">
        <v>64</v>
      </c>
      <c r="F107" s="50">
        <v>876</v>
      </c>
      <c r="G107" s="7" t="s">
        <v>56</v>
      </c>
      <c r="H107" s="10">
        <v>1</v>
      </c>
      <c r="I107" s="10">
        <v>71136000000</v>
      </c>
      <c r="J107" s="21" t="s">
        <v>57</v>
      </c>
      <c r="K107" s="118" t="s">
        <v>538</v>
      </c>
      <c r="L107" s="52"/>
      <c r="M107" s="52"/>
      <c r="N107" s="7"/>
      <c r="O107" s="50"/>
    </row>
    <row r="108" spans="1:15" s="23" customFormat="1" ht="24" x14ac:dyDescent="0.25">
      <c r="A108" s="7">
        <v>98</v>
      </c>
      <c r="B108" s="7" t="s">
        <v>100</v>
      </c>
      <c r="C108" s="10" t="s">
        <v>108</v>
      </c>
      <c r="D108" s="7" t="s">
        <v>286</v>
      </c>
      <c r="E108" s="39" t="s">
        <v>64</v>
      </c>
      <c r="F108" s="50">
        <v>876</v>
      </c>
      <c r="G108" s="7" t="s">
        <v>56</v>
      </c>
      <c r="H108" s="10">
        <v>1</v>
      </c>
      <c r="I108" s="10">
        <v>71136000000</v>
      </c>
      <c r="J108" s="21" t="s">
        <v>57</v>
      </c>
      <c r="K108" s="118" t="s">
        <v>538</v>
      </c>
      <c r="L108" s="52"/>
      <c r="M108" s="52"/>
      <c r="N108" s="7"/>
      <c r="O108" s="50"/>
    </row>
    <row r="109" spans="1:15" s="23" customFormat="1" ht="24" x14ac:dyDescent="0.25">
      <c r="A109" s="7">
        <v>99</v>
      </c>
      <c r="B109" s="7" t="s">
        <v>100</v>
      </c>
      <c r="C109" s="10" t="s">
        <v>108</v>
      </c>
      <c r="D109" s="7" t="s">
        <v>288</v>
      </c>
      <c r="E109" s="39" t="s">
        <v>64</v>
      </c>
      <c r="F109" s="50">
        <v>876</v>
      </c>
      <c r="G109" s="7" t="s">
        <v>56</v>
      </c>
      <c r="H109" s="10">
        <v>1</v>
      </c>
      <c r="I109" s="10">
        <v>71136000000</v>
      </c>
      <c r="J109" s="21" t="s">
        <v>57</v>
      </c>
      <c r="K109" s="118" t="s">
        <v>538</v>
      </c>
      <c r="L109" s="52"/>
      <c r="M109" s="52"/>
      <c r="N109" s="7"/>
      <c r="O109" s="50"/>
    </row>
    <row r="110" spans="1:15" s="23" customFormat="1" ht="24" x14ac:dyDescent="0.25">
      <c r="A110" s="7">
        <v>100</v>
      </c>
      <c r="B110" s="7" t="s">
        <v>100</v>
      </c>
      <c r="C110" s="10" t="s">
        <v>108</v>
      </c>
      <c r="D110" s="7" t="s">
        <v>290</v>
      </c>
      <c r="E110" s="39" t="s">
        <v>64</v>
      </c>
      <c r="F110" s="50">
        <v>876</v>
      </c>
      <c r="G110" s="7" t="s">
        <v>56</v>
      </c>
      <c r="H110" s="10">
        <v>1</v>
      </c>
      <c r="I110" s="10">
        <v>71136000000</v>
      </c>
      <c r="J110" s="21" t="s">
        <v>57</v>
      </c>
      <c r="K110" s="118" t="s">
        <v>538</v>
      </c>
      <c r="L110" s="52"/>
      <c r="M110" s="52"/>
      <c r="N110" s="7"/>
      <c r="O110" s="50"/>
    </row>
    <row r="111" spans="1:15" s="23" customFormat="1" ht="24" x14ac:dyDescent="0.25">
      <c r="A111" s="7">
        <v>101</v>
      </c>
      <c r="B111" s="31" t="s">
        <v>100</v>
      </c>
      <c r="C111" s="54" t="s">
        <v>108</v>
      </c>
      <c r="D111" s="31" t="s">
        <v>292</v>
      </c>
      <c r="E111" s="39" t="s">
        <v>64</v>
      </c>
      <c r="F111" s="50">
        <v>876</v>
      </c>
      <c r="G111" s="7" t="s">
        <v>56</v>
      </c>
      <c r="H111" s="10">
        <v>1</v>
      </c>
      <c r="I111" s="10">
        <v>71136000000</v>
      </c>
      <c r="J111" s="21" t="s">
        <v>57</v>
      </c>
      <c r="K111" s="118" t="s">
        <v>538</v>
      </c>
      <c r="L111" s="52"/>
      <c r="M111" s="52"/>
      <c r="N111" s="7"/>
      <c r="O111" s="50"/>
    </row>
    <row r="112" spans="1:15" s="23" customFormat="1" ht="24" x14ac:dyDescent="0.25">
      <c r="A112" s="7">
        <v>102</v>
      </c>
      <c r="B112" s="31" t="s">
        <v>100</v>
      </c>
      <c r="C112" s="54" t="s">
        <v>108</v>
      </c>
      <c r="D112" s="31" t="s">
        <v>294</v>
      </c>
      <c r="E112" s="39" t="s">
        <v>64</v>
      </c>
      <c r="F112" s="50">
        <v>876</v>
      </c>
      <c r="G112" s="7" t="s">
        <v>56</v>
      </c>
      <c r="H112" s="10">
        <v>1</v>
      </c>
      <c r="I112" s="10">
        <v>71136000000</v>
      </c>
      <c r="J112" s="21" t="s">
        <v>57</v>
      </c>
      <c r="K112" s="118" t="s">
        <v>538</v>
      </c>
      <c r="L112" s="52"/>
      <c r="M112" s="52"/>
      <c r="N112" s="7"/>
      <c r="O112" s="50"/>
    </row>
    <row r="113" spans="1:15" s="23" customFormat="1" ht="24" x14ac:dyDescent="0.25">
      <c r="A113" s="7">
        <v>103</v>
      </c>
      <c r="B113" s="31" t="s">
        <v>100</v>
      </c>
      <c r="C113" s="54" t="s">
        <v>108</v>
      </c>
      <c r="D113" s="31" t="s">
        <v>296</v>
      </c>
      <c r="E113" s="39" t="s">
        <v>64</v>
      </c>
      <c r="F113" s="50">
        <v>876</v>
      </c>
      <c r="G113" s="7" t="s">
        <v>56</v>
      </c>
      <c r="H113" s="10">
        <v>1</v>
      </c>
      <c r="I113" s="10">
        <v>71136000000</v>
      </c>
      <c r="J113" s="21" t="s">
        <v>57</v>
      </c>
      <c r="K113" s="118" t="s">
        <v>538</v>
      </c>
      <c r="L113" s="52"/>
      <c r="M113" s="52"/>
      <c r="N113" s="7"/>
      <c r="O113" s="50"/>
    </row>
    <row r="114" spans="1:15" s="23" customFormat="1" ht="24" x14ac:dyDescent="0.25">
      <c r="A114" s="7">
        <v>104</v>
      </c>
      <c r="B114" s="7" t="s">
        <v>100</v>
      </c>
      <c r="C114" s="10" t="s">
        <v>108</v>
      </c>
      <c r="D114" s="7" t="s">
        <v>298</v>
      </c>
      <c r="E114" s="39" t="s">
        <v>64</v>
      </c>
      <c r="F114" s="50">
        <v>876</v>
      </c>
      <c r="G114" s="7" t="s">
        <v>56</v>
      </c>
      <c r="H114" s="10">
        <v>1</v>
      </c>
      <c r="I114" s="10">
        <v>71136000000</v>
      </c>
      <c r="J114" s="21" t="s">
        <v>57</v>
      </c>
      <c r="K114" s="118" t="s">
        <v>538</v>
      </c>
      <c r="L114" s="52"/>
      <c r="M114" s="52"/>
      <c r="N114" s="7"/>
      <c r="O114" s="50"/>
    </row>
    <row r="115" spans="1:15" s="23" customFormat="1" ht="24" x14ac:dyDescent="0.25">
      <c r="A115" s="7">
        <v>105</v>
      </c>
      <c r="B115" s="7" t="s">
        <v>100</v>
      </c>
      <c r="C115" s="10" t="s">
        <v>108</v>
      </c>
      <c r="D115" s="7" t="s">
        <v>300</v>
      </c>
      <c r="E115" s="39" t="s">
        <v>64</v>
      </c>
      <c r="F115" s="50">
        <v>876</v>
      </c>
      <c r="G115" s="7" t="s">
        <v>56</v>
      </c>
      <c r="H115" s="10">
        <v>1</v>
      </c>
      <c r="I115" s="10">
        <v>71136000000</v>
      </c>
      <c r="J115" s="21" t="s">
        <v>57</v>
      </c>
      <c r="K115" s="118" t="s">
        <v>538</v>
      </c>
      <c r="L115" s="52"/>
      <c r="M115" s="52"/>
      <c r="N115" s="7"/>
      <c r="O115" s="50"/>
    </row>
    <row r="116" spans="1:15" s="23" customFormat="1" ht="24" x14ac:dyDescent="0.25">
      <c r="A116" s="7">
        <v>106</v>
      </c>
      <c r="B116" s="7" t="s">
        <v>100</v>
      </c>
      <c r="C116" s="10" t="s">
        <v>108</v>
      </c>
      <c r="D116" s="7" t="s">
        <v>302</v>
      </c>
      <c r="E116" s="39" t="s">
        <v>64</v>
      </c>
      <c r="F116" s="50">
        <v>876</v>
      </c>
      <c r="G116" s="7" t="s">
        <v>56</v>
      </c>
      <c r="H116" s="10">
        <v>1</v>
      </c>
      <c r="I116" s="10">
        <v>71136000000</v>
      </c>
      <c r="J116" s="21" t="s">
        <v>57</v>
      </c>
      <c r="K116" s="118" t="s">
        <v>538</v>
      </c>
      <c r="L116" s="52"/>
      <c r="M116" s="52"/>
      <c r="N116" s="7"/>
      <c r="O116" s="50"/>
    </row>
    <row r="117" spans="1:15" s="23" customFormat="1" ht="24" x14ac:dyDescent="0.25">
      <c r="A117" s="7">
        <v>107</v>
      </c>
      <c r="B117" s="7" t="s">
        <v>100</v>
      </c>
      <c r="C117" s="10" t="s">
        <v>108</v>
      </c>
      <c r="D117" s="7" t="s">
        <v>304</v>
      </c>
      <c r="E117" s="39" t="s">
        <v>64</v>
      </c>
      <c r="F117" s="50">
        <v>876</v>
      </c>
      <c r="G117" s="7" t="s">
        <v>56</v>
      </c>
      <c r="H117" s="10">
        <v>1</v>
      </c>
      <c r="I117" s="10">
        <v>71136000000</v>
      </c>
      <c r="J117" s="21" t="s">
        <v>57</v>
      </c>
      <c r="K117" s="118" t="s">
        <v>538</v>
      </c>
      <c r="L117" s="52"/>
      <c r="M117" s="52"/>
      <c r="N117" s="7"/>
      <c r="O117" s="50"/>
    </row>
    <row r="118" spans="1:15" s="23" customFormat="1" ht="36" x14ac:dyDescent="0.25">
      <c r="A118" s="7">
        <v>108</v>
      </c>
      <c r="B118" s="7" t="s">
        <v>141</v>
      </c>
      <c r="C118" s="8" t="s">
        <v>141</v>
      </c>
      <c r="D118" s="21" t="s">
        <v>306</v>
      </c>
      <c r="E118" s="39" t="s">
        <v>64</v>
      </c>
      <c r="F118" s="21">
        <v>876</v>
      </c>
      <c r="G118" s="21" t="s">
        <v>144</v>
      </c>
      <c r="H118" s="21"/>
      <c r="I118" s="10">
        <v>71136000000</v>
      </c>
      <c r="J118" s="6" t="s">
        <v>57</v>
      </c>
      <c r="K118" s="55">
        <v>1256000.8</v>
      </c>
      <c r="L118" s="22">
        <v>42856</v>
      </c>
      <c r="M118" s="22">
        <v>42857</v>
      </c>
      <c r="N118" s="50" t="s">
        <v>70</v>
      </c>
      <c r="O118" s="21" t="s">
        <v>71</v>
      </c>
    </row>
    <row r="119" spans="1:15" s="23" customFormat="1" ht="24" x14ac:dyDescent="0.25">
      <c r="A119" s="7">
        <v>109</v>
      </c>
      <c r="B119" s="7" t="s">
        <v>100</v>
      </c>
      <c r="C119" s="10" t="s">
        <v>108</v>
      </c>
      <c r="D119" s="31" t="s">
        <v>325</v>
      </c>
      <c r="E119" s="39" t="s">
        <v>64</v>
      </c>
      <c r="F119" s="50">
        <v>876</v>
      </c>
      <c r="G119" s="7" t="s">
        <v>56</v>
      </c>
      <c r="H119" s="54">
        <v>1</v>
      </c>
      <c r="I119" s="54">
        <v>71136000000</v>
      </c>
      <c r="J119" s="21" t="s">
        <v>57</v>
      </c>
      <c r="K119" s="53">
        <v>11800000</v>
      </c>
      <c r="L119" s="52">
        <v>42856</v>
      </c>
      <c r="M119" s="52">
        <v>43100</v>
      </c>
      <c r="N119" s="7" t="s">
        <v>65</v>
      </c>
      <c r="O119" s="50" t="s">
        <v>39</v>
      </c>
    </row>
    <row r="120" spans="1:15" s="23" customFormat="1" ht="24" x14ac:dyDescent="0.25">
      <c r="A120" s="7">
        <v>110</v>
      </c>
      <c r="B120" s="7" t="s">
        <v>100</v>
      </c>
      <c r="C120" s="10" t="s">
        <v>108</v>
      </c>
      <c r="D120" s="31" t="s">
        <v>327</v>
      </c>
      <c r="E120" s="39" t="s">
        <v>64</v>
      </c>
      <c r="F120" s="50">
        <v>876</v>
      </c>
      <c r="G120" s="7" t="s">
        <v>56</v>
      </c>
      <c r="H120" s="54">
        <v>1</v>
      </c>
      <c r="I120" s="54">
        <v>71136000000</v>
      </c>
      <c r="J120" s="21" t="s">
        <v>57</v>
      </c>
      <c r="K120" s="118" t="s">
        <v>538</v>
      </c>
      <c r="L120" s="52"/>
      <c r="M120" s="52"/>
      <c r="N120" s="7"/>
      <c r="O120" s="50"/>
    </row>
    <row r="121" spans="1:15" s="23" customFormat="1" ht="24" x14ac:dyDescent="0.25">
      <c r="A121" s="7">
        <v>111</v>
      </c>
      <c r="B121" s="7" t="s">
        <v>100</v>
      </c>
      <c r="C121" s="10" t="s">
        <v>108</v>
      </c>
      <c r="D121" s="31" t="s">
        <v>329</v>
      </c>
      <c r="E121" s="39" t="s">
        <v>64</v>
      </c>
      <c r="F121" s="50">
        <v>876</v>
      </c>
      <c r="G121" s="7" t="s">
        <v>56</v>
      </c>
      <c r="H121" s="54">
        <v>1</v>
      </c>
      <c r="I121" s="54">
        <v>71136000000</v>
      </c>
      <c r="J121" s="21" t="s">
        <v>57</v>
      </c>
      <c r="K121" s="118" t="s">
        <v>538</v>
      </c>
      <c r="L121" s="52"/>
      <c r="M121" s="52"/>
      <c r="N121" s="7"/>
      <c r="O121" s="50"/>
    </row>
    <row r="122" spans="1:15" s="23" customFormat="1" ht="24" x14ac:dyDescent="0.25">
      <c r="A122" s="7">
        <v>112</v>
      </c>
      <c r="B122" s="7" t="s">
        <v>100</v>
      </c>
      <c r="C122" s="10" t="s">
        <v>108</v>
      </c>
      <c r="D122" s="31" t="s">
        <v>331</v>
      </c>
      <c r="E122" s="39" t="s">
        <v>64</v>
      </c>
      <c r="F122" s="50">
        <v>876</v>
      </c>
      <c r="G122" s="7" t="s">
        <v>56</v>
      </c>
      <c r="H122" s="54">
        <v>1</v>
      </c>
      <c r="I122" s="54">
        <v>71136000000</v>
      </c>
      <c r="J122" s="21" t="s">
        <v>57</v>
      </c>
      <c r="K122" s="118" t="s">
        <v>538</v>
      </c>
      <c r="L122" s="52"/>
      <c r="M122" s="52"/>
      <c r="N122" s="7"/>
      <c r="O122" s="50"/>
    </row>
    <row r="123" spans="1:15" s="23" customFormat="1" ht="24" x14ac:dyDescent="0.25">
      <c r="A123" s="7">
        <v>113</v>
      </c>
      <c r="B123" s="7" t="s">
        <v>100</v>
      </c>
      <c r="C123" s="10" t="s">
        <v>108</v>
      </c>
      <c r="D123" s="31" t="s">
        <v>333</v>
      </c>
      <c r="E123" s="39" t="s">
        <v>64</v>
      </c>
      <c r="F123" s="50">
        <v>876</v>
      </c>
      <c r="G123" s="7" t="s">
        <v>56</v>
      </c>
      <c r="H123" s="54">
        <v>1</v>
      </c>
      <c r="I123" s="54">
        <v>71136000000</v>
      </c>
      <c r="J123" s="21" t="s">
        <v>57</v>
      </c>
      <c r="K123" s="118" t="s">
        <v>538</v>
      </c>
      <c r="L123" s="52"/>
      <c r="M123" s="52"/>
      <c r="N123" s="7"/>
      <c r="O123" s="50"/>
    </row>
    <row r="124" spans="1:15" s="23" customFormat="1" ht="24" x14ac:dyDescent="0.25">
      <c r="A124" s="7">
        <v>114</v>
      </c>
      <c r="B124" s="7" t="s">
        <v>100</v>
      </c>
      <c r="C124" s="10" t="s">
        <v>108</v>
      </c>
      <c r="D124" s="31" t="s">
        <v>335</v>
      </c>
      <c r="E124" s="39" t="s">
        <v>64</v>
      </c>
      <c r="F124" s="50">
        <v>876</v>
      </c>
      <c r="G124" s="7" t="s">
        <v>56</v>
      </c>
      <c r="H124" s="54">
        <v>1</v>
      </c>
      <c r="I124" s="54">
        <v>71136000000</v>
      </c>
      <c r="J124" s="21" t="s">
        <v>57</v>
      </c>
      <c r="K124" s="118" t="s">
        <v>538</v>
      </c>
      <c r="L124" s="52"/>
      <c r="M124" s="52"/>
      <c r="N124" s="7"/>
      <c r="O124" s="50"/>
    </row>
    <row r="125" spans="1:15" s="23" customFormat="1" ht="24" x14ac:dyDescent="0.25">
      <c r="A125" s="7">
        <v>115</v>
      </c>
      <c r="B125" s="7" t="s">
        <v>100</v>
      </c>
      <c r="C125" s="10" t="s">
        <v>108</v>
      </c>
      <c r="D125" s="31" t="s">
        <v>337</v>
      </c>
      <c r="E125" s="39" t="s">
        <v>64</v>
      </c>
      <c r="F125" s="50">
        <v>876</v>
      </c>
      <c r="G125" s="7" t="s">
        <v>56</v>
      </c>
      <c r="H125" s="54">
        <v>1</v>
      </c>
      <c r="I125" s="54">
        <v>71136000000</v>
      </c>
      <c r="J125" s="21" t="s">
        <v>57</v>
      </c>
      <c r="K125" s="118" t="s">
        <v>538</v>
      </c>
      <c r="L125" s="52"/>
      <c r="M125" s="52"/>
      <c r="N125" s="7"/>
      <c r="O125" s="50"/>
    </row>
    <row r="126" spans="1:15" s="23" customFormat="1" ht="24" x14ac:dyDescent="0.25">
      <c r="A126" s="7">
        <v>116</v>
      </c>
      <c r="B126" s="7" t="s">
        <v>100</v>
      </c>
      <c r="C126" s="10" t="s">
        <v>108</v>
      </c>
      <c r="D126" s="31" t="s">
        <v>339</v>
      </c>
      <c r="E126" s="39" t="s">
        <v>64</v>
      </c>
      <c r="F126" s="50">
        <v>876</v>
      </c>
      <c r="G126" s="7" t="s">
        <v>56</v>
      </c>
      <c r="H126" s="54">
        <v>1</v>
      </c>
      <c r="I126" s="54">
        <v>71136000000</v>
      </c>
      <c r="J126" s="21" t="s">
        <v>57</v>
      </c>
      <c r="K126" s="118" t="s">
        <v>538</v>
      </c>
      <c r="L126" s="52"/>
      <c r="M126" s="52"/>
      <c r="N126" s="7"/>
      <c r="O126" s="50"/>
    </row>
    <row r="127" spans="1:15" s="23" customFormat="1" ht="24" x14ac:dyDescent="0.25">
      <c r="A127" s="7">
        <v>117</v>
      </c>
      <c r="B127" s="7" t="s">
        <v>100</v>
      </c>
      <c r="C127" s="10" t="s">
        <v>108</v>
      </c>
      <c r="D127" s="31" t="s">
        <v>341</v>
      </c>
      <c r="E127" s="39" t="s">
        <v>64</v>
      </c>
      <c r="F127" s="50">
        <v>876</v>
      </c>
      <c r="G127" s="7" t="s">
        <v>56</v>
      </c>
      <c r="H127" s="54">
        <v>1</v>
      </c>
      <c r="I127" s="54">
        <v>71136000000</v>
      </c>
      <c r="J127" s="21" t="s">
        <v>57</v>
      </c>
      <c r="K127" s="118" t="s">
        <v>538</v>
      </c>
      <c r="L127" s="52"/>
      <c r="M127" s="52"/>
      <c r="N127" s="7"/>
      <c r="O127" s="50"/>
    </row>
    <row r="128" spans="1:15" s="23" customFormat="1" ht="24" x14ac:dyDescent="0.25">
      <c r="A128" s="7">
        <v>118</v>
      </c>
      <c r="B128" s="7" t="s">
        <v>100</v>
      </c>
      <c r="C128" s="10" t="s">
        <v>108</v>
      </c>
      <c r="D128" s="7" t="s">
        <v>343</v>
      </c>
      <c r="E128" s="39" t="s">
        <v>64</v>
      </c>
      <c r="F128" s="50">
        <v>876</v>
      </c>
      <c r="G128" s="7" t="s">
        <v>56</v>
      </c>
      <c r="H128" s="10">
        <v>1</v>
      </c>
      <c r="I128" s="10">
        <v>71136000000</v>
      </c>
      <c r="J128" s="21" t="s">
        <v>57</v>
      </c>
      <c r="K128" s="118" t="s">
        <v>538</v>
      </c>
      <c r="L128" s="52"/>
      <c r="M128" s="52"/>
      <c r="N128" s="7"/>
      <c r="O128" s="50"/>
    </row>
    <row r="129" spans="1:15" s="23" customFormat="1" ht="24" x14ac:dyDescent="0.25">
      <c r="A129" s="7">
        <v>119</v>
      </c>
      <c r="B129" s="7" t="s">
        <v>100</v>
      </c>
      <c r="C129" s="10" t="s">
        <v>108</v>
      </c>
      <c r="D129" s="7" t="s">
        <v>345</v>
      </c>
      <c r="E129" s="39" t="s">
        <v>64</v>
      </c>
      <c r="F129" s="50">
        <v>876</v>
      </c>
      <c r="G129" s="7" t="s">
        <v>56</v>
      </c>
      <c r="H129" s="10">
        <v>1</v>
      </c>
      <c r="I129" s="10">
        <v>71136000000</v>
      </c>
      <c r="J129" s="21" t="s">
        <v>57</v>
      </c>
      <c r="K129" s="118" t="s">
        <v>538</v>
      </c>
      <c r="L129" s="52"/>
      <c r="M129" s="52"/>
      <c r="N129" s="7"/>
      <c r="O129" s="50"/>
    </row>
    <row r="130" spans="1:15" s="23" customFormat="1" ht="24" x14ac:dyDescent="0.25">
      <c r="A130" s="7">
        <v>120</v>
      </c>
      <c r="B130" s="7" t="s">
        <v>100</v>
      </c>
      <c r="C130" s="10" t="s">
        <v>108</v>
      </c>
      <c r="D130" s="7" t="s">
        <v>347</v>
      </c>
      <c r="E130" s="39" t="s">
        <v>64</v>
      </c>
      <c r="F130" s="50">
        <v>876</v>
      </c>
      <c r="G130" s="7" t="s">
        <v>56</v>
      </c>
      <c r="H130" s="10">
        <v>1</v>
      </c>
      <c r="I130" s="10">
        <v>71136000000</v>
      </c>
      <c r="J130" s="21" t="s">
        <v>57</v>
      </c>
      <c r="K130" s="118" t="s">
        <v>538</v>
      </c>
      <c r="L130" s="52"/>
      <c r="M130" s="52"/>
      <c r="N130" s="7"/>
      <c r="O130" s="50"/>
    </row>
    <row r="131" spans="1:15" s="23" customFormat="1" ht="24" x14ac:dyDescent="0.25">
      <c r="A131" s="7">
        <v>121</v>
      </c>
      <c r="B131" s="7" t="s">
        <v>100</v>
      </c>
      <c r="C131" s="10" t="s">
        <v>108</v>
      </c>
      <c r="D131" s="7" t="s">
        <v>349</v>
      </c>
      <c r="E131" s="39" t="s">
        <v>64</v>
      </c>
      <c r="F131" s="50">
        <v>876</v>
      </c>
      <c r="G131" s="7" t="s">
        <v>56</v>
      </c>
      <c r="H131" s="10">
        <v>1</v>
      </c>
      <c r="I131" s="10">
        <v>71136000000</v>
      </c>
      <c r="J131" s="21" t="s">
        <v>57</v>
      </c>
      <c r="K131" s="118" t="s">
        <v>538</v>
      </c>
      <c r="L131" s="52"/>
      <c r="M131" s="52"/>
      <c r="N131" s="7"/>
      <c r="O131" s="50"/>
    </row>
    <row r="132" spans="1:15" s="23" customFormat="1" ht="24" x14ac:dyDescent="0.25">
      <c r="A132" s="7">
        <v>122</v>
      </c>
      <c r="B132" s="7" t="s">
        <v>100</v>
      </c>
      <c r="C132" s="10" t="s">
        <v>108</v>
      </c>
      <c r="D132" s="7" t="s">
        <v>351</v>
      </c>
      <c r="E132" s="39" t="s">
        <v>64</v>
      </c>
      <c r="F132" s="50">
        <v>876</v>
      </c>
      <c r="G132" s="7" t="s">
        <v>56</v>
      </c>
      <c r="H132" s="10">
        <v>1</v>
      </c>
      <c r="I132" s="10">
        <v>71136000000</v>
      </c>
      <c r="J132" s="21" t="s">
        <v>57</v>
      </c>
      <c r="K132" s="118" t="s">
        <v>538</v>
      </c>
      <c r="L132" s="52"/>
      <c r="M132" s="52"/>
      <c r="N132" s="7"/>
      <c r="O132" s="50"/>
    </row>
    <row r="133" spans="1:15" s="23" customFormat="1" ht="24" x14ac:dyDescent="0.25">
      <c r="A133" s="7">
        <v>123</v>
      </c>
      <c r="B133" s="7" t="s">
        <v>100</v>
      </c>
      <c r="C133" s="10" t="s">
        <v>108</v>
      </c>
      <c r="D133" s="7" t="s">
        <v>353</v>
      </c>
      <c r="E133" s="39" t="s">
        <v>64</v>
      </c>
      <c r="F133" s="50">
        <v>876</v>
      </c>
      <c r="G133" s="7" t="s">
        <v>56</v>
      </c>
      <c r="H133" s="10">
        <v>1</v>
      </c>
      <c r="I133" s="10">
        <v>71136000000</v>
      </c>
      <c r="J133" s="21" t="s">
        <v>57</v>
      </c>
      <c r="K133" s="118" t="s">
        <v>538</v>
      </c>
      <c r="L133" s="52"/>
      <c r="M133" s="52"/>
      <c r="N133" s="7"/>
      <c r="O133" s="50"/>
    </row>
    <row r="134" spans="1:15" s="23" customFormat="1" ht="24" x14ac:dyDescent="0.25">
      <c r="A134" s="7">
        <v>124</v>
      </c>
      <c r="B134" s="7" t="s">
        <v>100</v>
      </c>
      <c r="C134" s="10" t="s">
        <v>108</v>
      </c>
      <c r="D134" s="7" t="s">
        <v>355</v>
      </c>
      <c r="E134" s="39" t="s">
        <v>64</v>
      </c>
      <c r="F134" s="50">
        <v>876</v>
      </c>
      <c r="G134" s="7" t="s">
        <v>56</v>
      </c>
      <c r="H134" s="10">
        <v>1</v>
      </c>
      <c r="I134" s="10">
        <v>71136000000</v>
      </c>
      <c r="J134" s="21" t="s">
        <v>57</v>
      </c>
      <c r="K134" s="118" t="s">
        <v>538</v>
      </c>
      <c r="L134" s="52"/>
      <c r="M134" s="52"/>
      <c r="N134" s="7"/>
      <c r="O134" s="50"/>
    </row>
    <row r="135" spans="1:15" s="23" customFormat="1" ht="24" x14ac:dyDescent="0.25">
      <c r="A135" s="7">
        <v>125</v>
      </c>
      <c r="B135" s="7" t="s">
        <v>100</v>
      </c>
      <c r="C135" s="10" t="s">
        <v>108</v>
      </c>
      <c r="D135" s="7" t="s">
        <v>357</v>
      </c>
      <c r="E135" s="39" t="s">
        <v>64</v>
      </c>
      <c r="F135" s="50">
        <v>876</v>
      </c>
      <c r="G135" s="7" t="s">
        <v>56</v>
      </c>
      <c r="H135" s="10">
        <v>1</v>
      </c>
      <c r="I135" s="10">
        <v>71136000000</v>
      </c>
      <c r="J135" s="21" t="s">
        <v>57</v>
      </c>
      <c r="K135" s="118" t="s">
        <v>538</v>
      </c>
      <c r="L135" s="52"/>
      <c r="M135" s="52"/>
      <c r="N135" s="7"/>
      <c r="O135" s="50"/>
    </row>
    <row r="136" spans="1:15" s="23" customFormat="1" ht="24" x14ac:dyDescent="0.25">
      <c r="A136" s="7">
        <v>126</v>
      </c>
      <c r="B136" s="7" t="s">
        <v>100</v>
      </c>
      <c r="C136" s="10" t="s">
        <v>108</v>
      </c>
      <c r="D136" s="7" t="s">
        <v>359</v>
      </c>
      <c r="E136" s="39" t="s">
        <v>64</v>
      </c>
      <c r="F136" s="50">
        <v>876</v>
      </c>
      <c r="G136" s="7" t="s">
        <v>56</v>
      </c>
      <c r="H136" s="10">
        <v>1</v>
      </c>
      <c r="I136" s="10">
        <v>71136000000</v>
      </c>
      <c r="J136" s="21" t="s">
        <v>57</v>
      </c>
      <c r="K136" s="118" t="s">
        <v>538</v>
      </c>
      <c r="L136" s="52"/>
      <c r="M136" s="52"/>
      <c r="N136" s="7"/>
      <c r="O136" s="50"/>
    </row>
    <row r="137" spans="1:15" s="23" customFormat="1" ht="36" x14ac:dyDescent="0.25">
      <c r="A137" s="7">
        <v>127</v>
      </c>
      <c r="B137" s="7" t="s">
        <v>100</v>
      </c>
      <c r="C137" s="10" t="s">
        <v>108</v>
      </c>
      <c r="D137" s="7" t="s">
        <v>465</v>
      </c>
      <c r="E137" s="39" t="s">
        <v>64</v>
      </c>
      <c r="F137" s="50">
        <v>876</v>
      </c>
      <c r="G137" s="7" t="s">
        <v>56</v>
      </c>
      <c r="H137" s="10">
        <v>1</v>
      </c>
      <c r="I137" s="10">
        <v>71136000000</v>
      </c>
      <c r="J137" s="21" t="s">
        <v>57</v>
      </c>
      <c r="K137" s="118" t="s">
        <v>538</v>
      </c>
      <c r="L137" s="52"/>
      <c r="M137" s="52"/>
      <c r="N137" s="7"/>
      <c r="O137" s="50"/>
    </row>
    <row r="138" spans="1:15" s="23" customFormat="1" ht="24" x14ac:dyDescent="0.25">
      <c r="A138" s="7">
        <v>128</v>
      </c>
      <c r="B138" s="7" t="s">
        <v>100</v>
      </c>
      <c r="C138" s="10" t="s">
        <v>108</v>
      </c>
      <c r="D138" s="7" t="s">
        <v>363</v>
      </c>
      <c r="E138" s="39" t="s">
        <v>64</v>
      </c>
      <c r="F138" s="50">
        <v>876</v>
      </c>
      <c r="G138" s="7" t="s">
        <v>56</v>
      </c>
      <c r="H138" s="10">
        <v>1</v>
      </c>
      <c r="I138" s="10">
        <v>71136000000</v>
      </c>
      <c r="J138" s="21" t="s">
        <v>57</v>
      </c>
      <c r="K138" s="118" t="s">
        <v>538</v>
      </c>
      <c r="L138" s="52"/>
      <c r="M138" s="52"/>
      <c r="N138" s="7"/>
      <c r="O138" s="50"/>
    </row>
    <row r="139" spans="1:15" s="23" customFormat="1" ht="24" x14ac:dyDescent="0.25">
      <c r="A139" s="7">
        <v>129</v>
      </c>
      <c r="B139" s="7" t="s">
        <v>100</v>
      </c>
      <c r="C139" s="10" t="s">
        <v>108</v>
      </c>
      <c r="D139" s="7" t="s">
        <v>365</v>
      </c>
      <c r="E139" s="39" t="s">
        <v>64</v>
      </c>
      <c r="F139" s="50">
        <v>876</v>
      </c>
      <c r="G139" s="7" t="s">
        <v>56</v>
      </c>
      <c r="H139" s="10">
        <v>1</v>
      </c>
      <c r="I139" s="10">
        <v>71136000000</v>
      </c>
      <c r="J139" s="21" t="s">
        <v>57</v>
      </c>
      <c r="K139" s="118" t="s">
        <v>538</v>
      </c>
      <c r="L139" s="52"/>
      <c r="M139" s="52"/>
      <c r="N139" s="7"/>
      <c r="O139" s="50"/>
    </row>
    <row r="140" spans="1:15" s="23" customFormat="1" ht="24" x14ac:dyDescent="0.25">
      <c r="A140" s="7">
        <v>130</v>
      </c>
      <c r="B140" s="7" t="s">
        <v>100</v>
      </c>
      <c r="C140" s="10" t="s">
        <v>108</v>
      </c>
      <c r="D140" s="7" t="s">
        <v>367</v>
      </c>
      <c r="E140" s="39" t="s">
        <v>64</v>
      </c>
      <c r="F140" s="50">
        <v>876</v>
      </c>
      <c r="G140" s="7" t="s">
        <v>56</v>
      </c>
      <c r="H140" s="10">
        <v>1</v>
      </c>
      <c r="I140" s="10">
        <v>71136000000</v>
      </c>
      <c r="J140" s="21" t="s">
        <v>57</v>
      </c>
      <c r="K140" s="118" t="s">
        <v>538</v>
      </c>
      <c r="L140" s="52"/>
      <c r="M140" s="52"/>
      <c r="N140" s="7"/>
      <c r="O140" s="50"/>
    </row>
    <row r="141" spans="1:15" s="23" customFormat="1" ht="24" x14ac:dyDescent="0.25">
      <c r="A141" s="7">
        <v>131</v>
      </c>
      <c r="B141" s="7" t="s">
        <v>100</v>
      </c>
      <c r="C141" s="10" t="s">
        <v>108</v>
      </c>
      <c r="D141" s="7" t="s">
        <v>369</v>
      </c>
      <c r="E141" s="39" t="s">
        <v>64</v>
      </c>
      <c r="F141" s="50">
        <v>876</v>
      </c>
      <c r="G141" s="7" t="s">
        <v>56</v>
      </c>
      <c r="H141" s="10">
        <v>1</v>
      </c>
      <c r="I141" s="10">
        <v>71136000000</v>
      </c>
      <c r="J141" s="21" t="s">
        <v>57</v>
      </c>
      <c r="K141" s="118" t="s">
        <v>538</v>
      </c>
      <c r="L141" s="52"/>
      <c r="M141" s="52"/>
      <c r="N141" s="7"/>
      <c r="O141" s="50"/>
    </row>
    <row r="142" spans="1:15" s="23" customFormat="1" ht="24" x14ac:dyDescent="0.25">
      <c r="A142" s="7">
        <v>132</v>
      </c>
      <c r="B142" s="7" t="s">
        <v>100</v>
      </c>
      <c r="C142" s="10" t="s">
        <v>108</v>
      </c>
      <c r="D142" s="7" t="s">
        <v>371</v>
      </c>
      <c r="E142" s="39" t="s">
        <v>64</v>
      </c>
      <c r="F142" s="50">
        <v>876</v>
      </c>
      <c r="G142" s="7" t="s">
        <v>56</v>
      </c>
      <c r="H142" s="10">
        <v>1</v>
      </c>
      <c r="I142" s="10">
        <v>71136000000</v>
      </c>
      <c r="J142" s="21" t="s">
        <v>57</v>
      </c>
      <c r="K142" s="118" t="s">
        <v>538</v>
      </c>
      <c r="L142" s="52"/>
      <c r="M142" s="52"/>
      <c r="N142" s="7"/>
      <c r="O142" s="50"/>
    </row>
    <row r="143" spans="1:15" s="23" customFormat="1" ht="24" x14ac:dyDescent="0.25">
      <c r="A143" s="7">
        <v>133</v>
      </c>
      <c r="B143" s="7" t="s">
        <v>100</v>
      </c>
      <c r="C143" s="10" t="s">
        <v>108</v>
      </c>
      <c r="D143" s="7" t="s">
        <v>373</v>
      </c>
      <c r="E143" s="39" t="s">
        <v>64</v>
      </c>
      <c r="F143" s="50">
        <v>876</v>
      </c>
      <c r="G143" s="7" t="s">
        <v>56</v>
      </c>
      <c r="H143" s="10">
        <v>1</v>
      </c>
      <c r="I143" s="10">
        <v>71136000000</v>
      </c>
      <c r="J143" s="21" t="s">
        <v>57</v>
      </c>
      <c r="K143" s="118" t="s">
        <v>538</v>
      </c>
      <c r="L143" s="52"/>
      <c r="M143" s="52"/>
      <c r="N143" s="7"/>
      <c r="O143" s="50"/>
    </row>
    <row r="144" spans="1:15" s="23" customFormat="1" ht="24" x14ac:dyDescent="0.25">
      <c r="A144" s="7">
        <v>134</v>
      </c>
      <c r="B144" s="7" t="s">
        <v>100</v>
      </c>
      <c r="C144" s="10" t="s">
        <v>108</v>
      </c>
      <c r="D144" s="7" t="s">
        <v>375</v>
      </c>
      <c r="E144" s="39" t="s">
        <v>64</v>
      </c>
      <c r="F144" s="50">
        <v>876</v>
      </c>
      <c r="G144" s="7" t="s">
        <v>56</v>
      </c>
      <c r="H144" s="10">
        <v>1</v>
      </c>
      <c r="I144" s="10">
        <v>71136000000</v>
      </c>
      <c r="J144" s="21" t="s">
        <v>57</v>
      </c>
      <c r="K144" s="118" t="s">
        <v>538</v>
      </c>
      <c r="L144" s="52"/>
      <c r="M144" s="52"/>
      <c r="N144" s="7"/>
      <c r="O144" s="50"/>
    </row>
    <row r="145" spans="1:18" s="23" customFormat="1" ht="24" x14ac:dyDescent="0.25">
      <c r="A145" s="7">
        <v>135</v>
      </c>
      <c r="B145" s="7" t="s">
        <v>100</v>
      </c>
      <c r="C145" s="10" t="s">
        <v>108</v>
      </c>
      <c r="D145" s="7" t="s">
        <v>377</v>
      </c>
      <c r="E145" s="39" t="s">
        <v>64</v>
      </c>
      <c r="F145" s="50">
        <v>876</v>
      </c>
      <c r="G145" s="7" t="s">
        <v>56</v>
      </c>
      <c r="H145" s="10">
        <v>1</v>
      </c>
      <c r="I145" s="10">
        <v>71136000000</v>
      </c>
      <c r="J145" s="21" t="s">
        <v>57</v>
      </c>
      <c r="K145" s="118" t="s">
        <v>538</v>
      </c>
      <c r="L145" s="52"/>
      <c r="M145" s="52"/>
      <c r="N145" s="7"/>
      <c r="O145" s="50"/>
    </row>
    <row r="146" spans="1:18" s="23" customFormat="1" ht="24" x14ac:dyDescent="0.25">
      <c r="A146" s="7">
        <v>136</v>
      </c>
      <c r="B146" s="7" t="s">
        <v>100</v>
      </c>
      <c r="C146" s="10" t="s">
        <v>108</v>
      </c>
      <c r="D146" s="7" t="s">
        <v>379</v>
      </c>
      <c r="E146" s="39" t="s">
        <v>64</v>
      </c>
      <c r="F146" s="50">
        <v>876</v>
      </c>
      <c r="G146" s="7" t="s">
        <v>56</v>
      </c>
      <c r="H146" s="10">
        <v>1</v>
      </c>
      <c r="I146" s="10">
        <v>71136000000</v>
      </c>
      <c r="J146" s="21" t="s">
        <v>57</v>
      </c>
      <c r="K146" s="118" t="s">
        <v>538</v>
      </c>
      <c r="L146" s="52"/>
      <c r="M146" s="52"/>
      <c r="N146" s="7"/>
      <c r="O146" s="50"/>
    </row>
    <row r="147" spans="1:18" s="23" customFormat="1" ht="24" x14ac:dyDescent="0.25">
      <c r="A147" s="7">
        <v>137</v>
      </c>
      <c r="B147" s="7" t="s">
        <v>100</v>
      </c>
      <c r="C147" s="10" t="s">
        <v>108</v>
      </c>
      <c r="D147" s="59" t="s">
        <v>381</v>
      </c>
      <c r="E147" s="39" t="s">
        <v>64</v>
      </c>
      <c r="F147" s="50">
        <v>876</v>
      </c>
      <c r="G147" s="7" t="s">
        <v>56</v>
      </c>
      <c r="H147" s="10">
        <v>1</v>
      </c>
      <c r="I147" s="10">
        <v>71136000000</v>
      </c>
      <c r="J147" s="21" t="s">
        <v>57</v>
      </c>
      <c r="K147" s="118" t="s">
        <v>538</v>
      </c>
      <c r="L147" s="52"/>
      <c r="M147" s="52"/>
      <c r="N147" s="7"/>
      <c r="O147" s="50"/>
    </row>
    <row r="148" spans="1:18" s="23" customFormat="1" ht="24" x14ac:dyDescent="0.25">
      <c r="A148" s="7">
        <v>138</v>
      </c>
      <c r="B148" s="7" t="s">
        <v>100</v>
      </c>
      <c r="C148" s="10" t="s">
        <v>108</v>
      </c>
      <c r="D148" s="59" t="s">
        <v>383</v>
      </c>
      <c r="E148" s="39" t="s">
        <v>64</v>
      </c>
      <c r="F148" s="50">
        <v>876</v>
      </c>
      <c r="G148" s="7" t="s">
        <v>56</v>
      </c>
      <c r="H148" s="10">
        <v>1</v>
      </c>
      <c r="I148" s="10">
        <v>71136000000</v>
      </c>
      <c r="J148" s="21" t="s">
        <v>57</v>
      </c>
      <c r="K148" s="118" t="s">
        <v>538</v>
      </c>
      <c r="L148" s="52"/>
      <c r="M148" s="52"/>
      <c r="N148" s="7"/>
      <c r="O148" s="50"/>
    </row>
    <row r="149" spans="1:18" s="23" customFormat="1" ht="24" x14ac:dyDescent="0.25">
      <c r="A149" s="7">
        <v>139</v>
      </c>
      <c r="B149" s="7" t="s">
        <v>100</v>
      </c>
      <c r="C149" s="10" t="s">
        <v>108</v>
      </c>
      <c r="D149" s="59" t="s">
        <v>385</v>
      </c>
      <c r="E149" s="39" t="s">
        <v>64</v>
      </c>
      <c r="F149" s="50">
        <v>876</v>
      </c>
      <c r="G149" s="7" t="s">
        <v>56</v>
      </c>
      <c r="H149" s="10">
        <v>1</v>
      </c>
      <c r="I149" s="10">
        <v>71136000000</v>
      </c>
      <c r="J149" s="21" t="s">
        <v>57</v>
      </c>
      <c r="K149" s="118" t="s">
        <v>538</v>
      </c>
      <c r="L149" s="52"/>
      <c r="M149" s="52"/>
      <c r="N149" s="7"/>
      <c r="O149" s="50"/>
    </row>
    <row r="150" spans="1:18" s="23" customFormat="1" ht="24" x14ac:dyDescent="0.25">
      <c r="A150" s="7">
        <v>140</v>
      </c>
      <c r="B150" s="7" t="s">
        <v>100</v>
      </c>
      <c r="C150" s="10" t="s">
        <v>108</v>
      </c>
      <c r="D150" s="59" t="s">
        <v>387</v>
      </c>
      <c r="E150" s="39" t="s">
        <v>64</v>
      </c>
      <c r="F150" s="50">
        <v>876</v>
      </c>
      <c r="G150" s="7" t="s">
        <v>56</v>
      </c>
      <c r="H150" s="10">
        <v>1</v>
      </c>
      <c r="I150" s="10">
        <v>71136000000</v>
      </c>
      <c r="J150" s="21" t="s">
        <v>57</v>
      </c>
      <c r="K150" s="118" t="s">
        <v>538</v>
      </c>
      <c r="L150" s="52"/>
      <c r="M150" s="52"/>
      <c r="N150" s="7"/>
      <c r="O150" s="50"/>
    </row>
    <row r="151" spans="1:18" s="23" customFormat="1" ht="30" customHeight="1" x14ac:dyDescent="0.25">
      <c r="A151" s="7">
        <v>141</v>
      </c>
      <c r="B151" s="7" t="s">
        <v>100</v>
      </c>
      <c r="C151" s="10" t="s">
        <v>108</v>
      </c>
      <c r="D151" s="59" t="s">
        <v>389</v>
      </c>
      <c r="E151" s="39" t="s">
        <v>64</v>
      </c>
      <c r="F151" s="50">
        <v>876</v>
      </c>
      <c r="G151" s="7" t="s">
        <v>56</v>
      </c>
      <c r="H151" s="10">
        <v>1</v>
      </c>
      <c r="I151" s="10">
        <v>71136000000</v>
      </c>
      <c r="J151" s="21" t="s">
        <v>57</v>
      </c>
      <c r="K151" s="118" t="s">
        <v>538</v>
      </c>
      <c r="L151" s="52"/>
      <c r="M151" s="52"/>
      <c r="N151" s="7"/>
      <c r="O151" s="50"/>
    </row>
    <row r="152" spans="1:18" s="23" customFormat="1" ht="24" x14ac:dyDescent="0.25">
      <c r="A152" s="7">
        <v>142</v>
      </c>
      <c r="B152" s="7" t="s">
        <v>100</v>
      </c>
      <c r="C152" s="10" t="s">
        <v>108</v>
      </c>
      <c r="D152" s="144" t="s">
        <v>391</v>
      </c>
      <c r="E152" s="39" t="s">
        <v>64</v>
      </c>
      <c r="F152" s="50">
        <v>876</v>
      </c>
      <c r="G152" s="7" t="s">
        <v>56</v>
      </c>
      <c r="H152" s="10">
        <v>1</v>
      </c>
      <c r="I152" s="10">
        <v>71136000000</v>
      </c>
      <c r="J152" s="21" t="s">
        <v>57</v>
      </c>
      <c r="K152" s="118" t="s">
        <v>538</v>
      </c>
      <c r="L152" s="52"/>
      <c r="M152" s="52"/>
      <c r="N152" s="7"/>
      <c r="O152" s="50"/>
    </row>
    <row r="153" spans="1:18" s="23" customFormat="1" ht="24" x14ac:dyDescent="0.25">
      <c r="A153" s="7">
        <v>143</v>
      </c>
      <c r="B153" s="7" t="s">
        <v>100</v>
      </c>
      <c r="C153" s="10" t="s">
        <v>108</v>
      </c>
      <c r="D153" s="31" t="s">
        <v>466</v>
      </c>
      <c r="E153" s="60" t="s">
        <v>64</v>
      </c>
      <c r="F153" s="50">
        <v>876</v>
      </c>
      <c r="G153" s="7" t="s">
        <v>56</v>
      </c>
      <c r="H153" s="10">
        <v>1</v>
      </c>
      <c r="I153" s="10">
        <v>71136000000</v>
      </c>
      <c r="J153" s="57" t="s">
        <v>57</v>
      </c>
      <c r="K153" s="19">
        <v>4824040.5999999996</v>
      </c>
      <c r="L153" s="41">
        <v>42887</v>
      </c>
      <c r="M153" s="35">
        <v>43100</v>
      </c>
      <c r="N153" s="7" t="s">
        <v>65</v>
      </c>
      <c r="O153" s="50" t="s">
        <v>39</v>
      </c>
    </row>
    <row r="154" spans="1:18" s="23" customFormat="1" ht="24" x14ac:dyDescent="0.25">
      <c r="A154" s="7">
        <v>144</v>
      </c>
      <c r="B154" s="7" t="s">
        <v>100</v>
      </c>
      <c r="C154" s="10" t="s">
        <v>108</v>
      </c>
      <c r="D154" s="31" t="s">
        <v>244</v>
      </c>
      <c r="E154" s="60" t="s">
        <v>64</v>
      </c>
      <c r="F154" s="50">
        <v>876</v>
      </c>
      <c r="G154" s="7" t="s">
        <v>56</v>
      </c>
      <c r="H154" s="10">
        <v>1</v>
      </c>
      <c r="I154" s="10">
        <v>71136000000</v>
      </c>
      <c r="J154" s="57" t="s">
        <v>57</v>
      </c>
      <c r="K154" s="91">
        <v>1497632.4</v>
      </c>
      <c r="L154" s="52">
        <v>42842</v>
      </c>
      <c r="M154" s="52">
        <v>43100</v>
      </c>
      <c r="N154" s="7" t="s">
        <v>65</v>
      </c>
      <c r="O154" s="50" t="s">
        <v>39</v>
      </c>
    </row>
    <row r="155" spans="1:18" s="23" customFormat="1" ht="60" x14ac:dyDescent="0.25">
      <c r="A155" s="7">
        <v>145</v>
      </c>
      <c r="B155" s="64" t="s">
        <v>418</v>
      </c>
      <c r="C155" s="64" t="s">
        <v>418</v>
      </c>
      <c r="D155" s="7" t="s">
        <v>419</v>
      </c>
      <c r="E155" s="48" t="s">
        <v>64</v>
      </c>
      <c r="F155" s="21">
        <v>796</v>
      </c>
      <c r="G155" s="21" t="s">
        <v>69</v>
      </c>
      <c r="H155" s="7" t="s">
        <v>64</v>
      </c>
      <c r="I155" s="21">
        <v>71136000000</v>
      </c>
      <c r="J155" s="21" t="s">
        <v>57</v>
      </c>
      <c r="K155" s="44">
        <v>377600</v>
      </c>
      <c r="L155" s="45">
        <v>43009</v>
      </c>
      <c r="M155" s="46">
        <v>43089</v>
      </c>
      <c r="N155" s="21" t="s">
        <v>65</v>
      </c>
      <c r="O155" s="31" t="s">
        <v>39</v>
      </c>
    </row>
    <row r="156" spans="1:18" s="23" customFormat="1" ht="60" x14ac:dyDescent="0.25">
      <c r="A156" s="7">
        <v>146</v>
      </c>
      <c r="B156" s="62" t="s">
        <v>422</v>
      </c>
      <c r="C156" s="62" t="s">
        <v>425</v>
      </c>
      <c r="D156" s="38" t="s">
        <v>426</v>
      </c>
      <c r="E156" s="7" t="s">
        <v>64</v>
      </c>
      <c r="F156" s="21">
        <v>112</v>
      </c>
      <c r="G156" s="21" t="s">
        <v>424</v>
      </c>
      <c r="H156" s="7" t="s">
        <v>64</v>
      </c>
      <c r="I156" s="21">
        <v>71136000000</v>
      </c>
      <c r="J156" s="21" t="s">
        <v>57</v>
      </c>
      <c r="K156" s="61">
        <v>354000</v>
      </c>
      <c r="L156" s="45">
        <v>43031</v>
      </c>
      <c r="M156" s="52">
        <v>43465</v>
      </c>
      <c r="N156" s="58" t="s">
        <v>65</v>
      </c>
      <c r="O156" s="66" t="s">
        <v>39</v>
      </c>
    </row>
    <row r="157" spans="1:18" s="29" customFormat="1" ht="60" x14ac:dyDescent="0.25">
      <c r="A157" s="7">
        <v>147</v>
      </c>
      <c r="B157" s="27" t="s">
        <v>443</v>
      </c>
      <c r="C157" s="27" t="s">
        <v>443</v>
      </c>
      <c r="D157" s="21" t="s">
        <v>444</v>
      </c>
      <c r="E157" s="48" t="s">
        <v>445</v>
      </c>
      <c r="F157" s="27">
        <v>792</v>
      </c>
      <c r="G157" s="27" t="s">
        <v>81</v>
      </c>
      <c r="H157" s="48" t="s">
        <v>64</v>
      </c>
      <c r="I157" s="21">
        <v>71136000000</v>
      </c>
      <c r="J157" s="21" t="s">
        <v>57</v>
      </c>
      <c r="K157" s="97">
        <v>1400000</v>
      </c>
      <c r="L157" s="69">
        <v>42830</v>
      </c>
      <c r="M157" s="52">
        <v>43465</v>
      </c>
      <c r="N157" s="27" t="s">
        <v>65</v>
      </c>
      <c r="O157" s="21" t="s">
        <v>39</v>
      </c>
    </row>
    <row r="158" spans="1:18" s="23" customFormat="1" ht="36" customHeight="1" x14ac:dyDescent="0.25">
      <c r="A158" s="7">
        <v>243</v>
      </c>
      <c r="B158" s="7" t="s">
        <v>100</v>
      </c>
      <c r="C158" s="10" t="s">
        <v>101</v>
      </c>
      <c r="D158" s="7" t="s">
        <v>567</v>
      </c>
      <c r="E158" s="60" t="s">
        <v>64</v>
      </c>
      <c r="F158" s="50">
        <v>876</v>
      </c>
      <c r="G158" s="7" t="s">
        <v>56</v>
      </c>
      <c r="H158" s="10">
        <v>1</v>
      </c>
      <c r="I158" s="10">
        <v>71136000000</v>
      </c>
      <c r="J158" s="21" t="s">
        <v>57</v>
      </c>
      <c r="K158" s="19">
        <v>11436607.199999999</v>
      </c>
      <c r="L158" s="52">
        <v>42826</v>
      </c>
      <c r="M158" s="52">
        <v>43070</v>
      </c>
      <c r="N158" s="7" t="s">
        <v>65</v>
      </c>
      <c r="O158" s="188" t="s">
        <v>39</v>
      </c>
      <c r="P158" s="189"/>
      <c r="R158" s="73"/>
    </row>
    <row r="159" spans="1:18" s="23" customFormat="1" ht="24" x14ac:dyDescent="0.25">
      <c r="A159" s="7">
        <v>244</v>
      </c>
      <c r="B159" s="7" t="s">
        <v>100</v>
      </c>
      <c r="C159" s="10" t="s">
        <v>101</v>
      </c>
      <c r="D159" s="141" t="s">
        <v>566</v>
      </c>
      <c r="E159" s="60" t="s">
        <v>64</v>
      </c>
      <c r="F159" s="50">
        <v>876</v>
      </c>
      <c r="G159" s="7" t="s">
        <v>56</v>
      </c>
      <c r="H159" s="10">
        <v>1</v>
      </c>
      <c r="I159" s="10">
        <v>71136000000</v>
      </c>
      <c r="J159" s="21" t="s">
        <v>57</v>
      </c>
      <c r="K159" s="53">
        <v>156019.6</v>
      </c>
      <c r="L159" s="52">
        <v>42826</v>
      </c>
      <c r="M159" s="52">
        <v>43070</v>
      </c>
      <c r="N159" s="7" t="s">
        <v>65</v>
      </c>
      <c r="O159" s="188" t="s">
        <v>39</v>
      </c>
      <c r="P159" s="189"/>
    </row>
    <row r="160" spans="1:18" s="23" customFormat="1" ht="24" x14ac:dyDescent="0.25">
      <c r="A160" s="7">
        <v>245</v>
      </c>
      <c r="B160" s="7" t="s">
        <v>100</v>
      </c>
      <c r="C160" s="10" t="s">
        <v>101</v>
      </c>
      <c r="D160" s="141" t="s">
        <v>568</v>
      </c>
      <c r="E160" s="60" t="s">
        <v>64</v>
      </c>
      <c r="F160" s="50">
        <v>876</v>
      </c>
      <c r="G160" s="7" t="s">
        <v>56</v>
      </c>
      <c r="H160" s="10">
        <v>1</v>
      </c>
      <c r="I160" s="10">
        <v>71136000000</v>
      </c>
      <c r="J160" s="21" t="s">
        <v>57</v>
      </c>
      <c r="K160" s="53">
        <v>156019.6</v>
      </c>
      <c r="L160" s="52">
        <v>42826</v>
      </c>
      <c r="M160" s="52">
        <v>43070</v>
      </c>
      <c r="N160" s="7" t="s">
        <v>65</v>
      </c>
      <c r="O160" s="188" t="s">
        <v>39</v>
      </c>
      <c r="P160" s="189"/>
    </row>
    <row r="161" spans="1:16" s="23" customFormat="1" ht="24" x14ac:dyDescent="0.25">
      <c r="A161" s="7">
        <v>246</v>
      </c>
      <c r="B161" s="7" t="s">
        <v>100</v>
      </c>
      <c r="C161" s="10" t="s">
        <v>101</v>
      </c>
      <c r="D161" s="141" t="s">
        <v>569</v>
      </c>
      <c r="E161" s="60" t="s">
        <v>64</v>
      </c>
      <c r="F161" s="50">
        <v>876</v>
      </c>
      <c r="G161" s="7" t="s">
        <v>56</v>
      </c>
      <c r="H161" s="10">
        <v>1</v>
      </c>
      <c r="I161" s="10">
        <v>71136000000</v>
      </c>
      <c r="J161" s="21" t="s">
        <v>57</v>
      </c>
      <c r="K161" s="53">
        <v>234029.4</v>
      </c>
      <c r="L161" s="52">
        <v>42826</v>
      </c>
      <c r="M161" s="52">
        <v>43070</v>
      </c>
      <c r="N161" s="7" t="s">
        <v>65</v>
      </c>
      <c r="O161" s="188" t="s">
        <v>39</v>
      </c>
      <c r="P161" s="189"/>
    </row>
    <row r="162" spans="1:16" s="23" customFormat="1" ht="24" x14ac:dyDescent="0.25">
      <c r="A162" s="7">
        <v>247</v>
      </c>
      <c r="B162" s="7" t="s">
        <v>100</v>
      </c>
      <c r="C162" s="10" t="s">
        <v>101</v>
      </c>
      <c r="D162" s="31" t="s">
        <v>563</v>
      </c>
      <c r="E162" s="60" t="s">
        <v>64</v>
      </c>
      <c r="F162" s="50">
        <v>876</v>
      </c>
      <c r="G162" s="7" t="s">
        <v>56</v>
      </c>
      <c r="H162" s="54">
        <v>1</v>
      </c>
      <c r="I162" s="54">
        <v>71136000000</v>
      </c>
      <c r="J162" s="21" t="s">
        <v>57</v>
      </c>
      <c r="K162" s="53">
        <v>14160000</v>
      </c>
      <c r="L162" s="52">
        <v>42856</v>
      </c>
      <c r="M162" s="52">
        <v>43070</v>
      </c>
      <c r="N162" s="7" t="s">
        <v>65</v>
      </c>
      <c r="O162" s="188" t="s">
        <v>39</v>
      </c>
      <c r="P162" s="189"/>
    </row>
    <row r="163" spans="1:16" s="29" customFormat="1" ht="12" x14ac:dyDescent="0.25">
      <c r="A163" s="73"/>
      <c r="B163" s="184"/>
      <c r="C163" s="184"/>
      <c r="D163" s="119"/>
      <c r="E163" s="185"/>
      <c r="F163" s="184"/>
      <c r="G163" s="184"/>
      <c r="H163" s="185"/>
      <c r="I163" s="119"/>
      <c r="J163" s="119"/>
      <c r="K163" s="186"/>
      <c r="L163" s="187"/>
      <c r="M163" s="183"/>
      <c r="N163" s="184"/>
      <c r="O163" s="119"/>
    </row>
    <row r="164" spans="1:16" s="29" customFormat="1" ht="12" x14ac:dyDescent="0.25">
      <c r="A164" s="73"/>
      <c r="B164" s="184"/>
      <c r="C164" s="184"/>
      <c r="D164" s="119"/>
      <c r="E164" s="185"/>
      <c r="F164" s="184"/>
      <c r="G164" s="184"/>
      <c r="H164" s="185"/>
      <c r="I164" s="119"/>
      <c r="J164" s="119"/>
      <c r="K164" s="186"/>
      <c r="L164" s="187"/>
      <c r="M164" s="183"/>
      <c r="N164" s="184"/>
      <c r="O164" s="119"/>
    </row>
    <row r="165" spans="1:16" x14ac:dyDescent="0.25">
      <c r="K165" s="146"/>
    </row>
    <row r="166" spans="1:16" s="147" customFormat="1" ht="15" customHeight="1" x14ac:dyDescent="0.2">
      <c r="A166" s="230" t="s">
        <v>582</v>
      </c>
      <c r="B166" s="230"/>
      <c r="C166" s="230"/>
      <c r="D166" s="230"/>
      <c r="E166" s="230"/>
      <c r="F166" s="230"/>
      <c r="G166" s="230"/>
      <c r="H166" s="230"/>
      <c r="I166" s="230"/>
      <c r="J166" s="230"/>
      <c r="K166" s="230"/>
      <c r="L166" s="230"/>
      <c r="M166" s="230"/>
      <c r="N166" s="230"/>
      <c r="O166" s="230"/>
    </row>
    <row r="167" spans="1:16" s="147" customFormat="1" ht="15" customHeight="1" x14ac:dyDescent="0.2">
      <c r="A167" s="199" t="s">
        <v>450</v>
      </c>
      <c r="B167" s="199"/>
      <c r="C167" s="199"/>
      <c r="D167" s="199"/>
      <c r="E167" s="199"/>
      <c r="F167" s="199"/>
      <c r="G167" s="199"/>
      <c r="H167" s="199"/>
      <c r="I167" s="199"/>
      <c r="J167" s="199"/>
      <c r="K167" s="199"/>
      <c r="L167" s="199"/>
      <c r="M167" s="199"/>
      <c r="N167" s="199"/>
      <c r="O167" s="199"/>
    </row>
  </sheetData>
  <autoFilter ref="C10:O167"/>
  <mergeCells count="19">
    <mergeCell ref="A1:O1"/>
    <mergeCell ref="A3:O3"/>
    <mergeCell ref="A4:O4"/>
    <mergeCell ref="A5:O5"/>
    <mergeCell ref="A7:A9"/>
    <mergeCell ref="B7:B9"/>
    <mergeCell ref="C7:C9"/>
    <mergeCell ref="D7:M7"/>
    <mergeCell ref="N7:N9"/>
    <mergeCell ref="O7:O8"/>
    <mergeCell ref="L8:M8"/>
    <mergeCell ref="A166:O166"/>
    <mergeCell ref="A167:O167"/>
    <mergeCell ref="D8:D9"/>
    <mergeCell ref="E8:E9"/>
    <mergeCell ref="F8:G8"/>
    <mergeCell ref="H8:H9"/>
    <mergeCell ref="I8:J8"/>
    <mergeCell ref="K8:K9"/>
  </mergeCells>
  <pageMargins left="0.51181102362204722" right="0.31496062992125984" top="0.51181102362204722" bottom="0.51181102362204722" header="0.31496062992125984" footer="0.31496062992125984"/>
  <pageSetup paperSize="9" scale="69" orientation="landscape" verticalDpi="0" r:id="rId1"/>
  <headerFooter>
    <oddFooter>&amp;C&amp;P&amp;R&amp;F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I3" zoomScaleNormal="100" workbookViewId="0">
      <selection activeCell="L17" sqref="L17"/>
    </sheetView>
  </sheetViews>
  <sheetFormatPr defaultColWidth="9.125" defaultRowHeight="15" x14ac:dyDescent="0.25"/>
  <cols>
    <col min="1" max="1" width="4.625" style="51" customWidth="1"/>
    <col min="2" max="2" width="9.75" style="51" customWidth="1"/>
    <col min="3" max="3" width="11.75" style="51" customWidth="1"/>
    <col min="4" max="4" width="38.375" style="51" customWidth="1"/>
    <col min="5" max="5" width="21.875" style="51" customWidth="1"/>
    <col min="6" max="6" width="8.75" style="51" customWidth="1"/>
    <col min="7" max="7" width="9.125" style="51" customWidth="1"/>
    <col min="8" max="9" width="13" style="51" customWidth="1"/>
    <col min="10" max="10" width="13.875" style="51" customWidth="1"/>
    <col min="11" max="11" width="12.25" style="51" customWidth="1"/>
    <col min="12" max="12" width="16.875" style="51" customWidth="1"/>
    <col min="13" max="13" width="14.25" style="51" customWidth="1"/>
    <col min="14" max="14" width="14.125" style="51" customWidth="1"/>
    <col min="15" max="15" width="7.125" style="51" customWidth="1"/>
    <col min="16" max="16" width="10.75" style="51" customWidth="1"/>
    <col min="17" max="17" width="9.125" style="51"/>
    <col min="18" max="18" width="23.125" style="51" customWidth="1"/>
    <col min="19" max="16384" width="9.125" style="51"/>
  </cols>
  <sheetData>
    <row r="1" spans="1:17" s="56" customFormat="1" ht="15" customHeight="1" x14ac:dyDescent="0.2">
      <c r="D1" s="153"/>
      <c r="E1" s="153"/>
      <c r="L1" s="1"/>
      <c r="M1" s="154"/>
      <c r="N1" s="155"/>
      <c r="O1" s="155"/>
    </row>
    <row r="2" spans="1:17" s="56" customFormat="1" ht="15" customHeight="1" x14ac:dyDescent="0.2">
      <c r="A2" s="228" t="s">
        <v>0</v>
      </c>
      <c r="B2" s="228"/>
      <c r="C2" s="228"/>
      <c r="D2" s="228"/>
      <c r="E2" s="228"/>
      <c r="F2" s="228"/>
      <c r="G2" s="228"/>
      <c r="H2" s="228"/>
      <c r="I2" s="228"/>
      <c r="J2" s="228"/>
      <c r="K2" s="228"/>
      <c r="L2" s="228"/>
      <c r="M2" s="228"/>
      <c r="N2" s="228"/>
      <c r="O2" s="228"/>
    </row>
    <row r="3" spans="1:17" s="56" customFormat="1" ht="15" customHeight="1" x14ac:dyDescent="0.2">
      <c r="A3" s="229" t="s">
        <v>1</v>
      </c>
      <c r="B3" s="229"/>
      <c r="C3" s="229"/>
      <c r="D3" s="229"/>
      <c r="E3" s="229"/>
      <c r="F3" s="229"/>
      <c r="G3" s="229"/>
      <c r="H3" s="229"/>
      <c r="I3" s="229"/>
      <c r="J3" s="229"/>
      <c r="K3" s="229"/>
      <c r="L3" s="229"/>
      <c r="M3" s="229"/>
      <c r="N3" s="229"/>
      <c r="O3" s="229"/>
      <c r="P3" s="158"/>
      <c r="Q3" s="158"/>
    </row>
    <row r="4" spans="1:17" s="56" customFormat="1" ht="15" customHeight="1" x14ac:dyDescent="0.2">
      <c r="A4" s="157"/>
      <c r="B4" s="157"/>
      <c r="C4" s="157"/>
      <c r="D4" s="157"/>
      <c r="E4" s="157"/>
      <c r="F4" s="157"/>
      <c r="G4" s="157"/>
      <c r="H4" s="157"/>
      <c r="I4" s="157"/>
      <c r="J4" s="157"/>
      <c r="K4" s="157"/>
      <c r="L4" s="157"/>
      <c r="M4" s="157"/>
      <c r="N4" s="157"/>
      <c r="O4" s="157"/>
      <c r="P4" s="158"/>
      <c r="Q4" s="158"/>
    </row>
    <row r="5" spans="1:17" s="56" customFormat="1" ht="15" customHeight="1" x14ac:dyDescent="0.2">
      <c r="A5" s="217" t="s">
        <v>2</v>
      </c>
      <c r="B5" s="217"/>
      <c r="C5" s="217"/>
      <c r="D5" s="217"/>
      <c r="E5" s="217"/>
      <c r="F5" s="217"/>
      <c r="G5" s="217"/>
      <c r="H5" s="218" t="s">
        <v>3</v>
      </c>
      <c r="I5" s="218"/>
      <c r="J5" s="218"/>
      <c r="K5" s="218"/>
      <c r="L5" s="218"/>
      <c r="M5" s="218"/>
      <c r="N5" s="218"/>
      <c r="O5" s="218"/>
      <c r="P5" s="2"/>
      <c r="Q5" s="158"/>
    </row>
    <row r="6" spans="1:17" s="56" customFormat="1" ht="15" customHeight="1" x14ac:dyDescent="0.2">
      <c r="A6" s="217" t="s">
        <v>4</v>
      </c>
      <c r="B6" s="217"/>
      <c r="C6" s="217"/>
      <c r="D6" s="217"/>
      <c r="E6" s="217"/>
      <c r="F6" s="217"/>
      <c r="G6" s="217"/>
      <c r="H6" s="218" t="s">
        <v>5</v>
      </c>
      <c r="I6" s="218"/>
      <c r="J6" s="218"/>
      <c r="K6" s="218"/>
      <c r="L6" s="218"/>
      <c r="M6" s="218"/>
      <c r="N6" s="218"/>
      <c r="O6" s="218"/>
      <c r="P6" s="2"/>
      <c r="Q6" s="158"/>
    </row>
    <row r="7" spans="1:17" s="56" customFormat="1" ht="15" customHeight="1" x14ac:dyDescent="0.2">
      <c r="A7" s="217" t="s">
        <v>6</v>
      </c>
      <c r="B7" s="217"/>
      <c r="C7" s="217"/>
      <c r="D7" s="217"/>
      <c r="E7" s="217"/>
      <c r="F7" s="217"/>
      <c r="G7" s="217"/>
      <c r="H7" s="218" t="s">
        <v>7</v>
      </c>
      <c r="I7" s="218"/>
      <c r="J7" s="218"/>
      <c r="K7" s="218"/>
      <c r="L7" s="218"/>
      <c r="M7" s="218"/>
      <c r="N7" s="218"/>
      <c r="O7" s="218"/>
      <c r="P7" s="2"/>
      <c r="Q7" s="158"/>
    </row>
    <row r="8" spans="1:17" s="56" customFormat="1" ht="15" customHeight="1" x14ac:dyDescent="0.2">
      <c r="A8" s="226" t="s">
        <v>8</v>
      </c>
      <c r="B8" s="226"/>
      <c r="C8" s="226"/>
      <c r="D8" s="226"/>
      <c r="E8" s="226"/>
      <c r="F8" s="226"/>
      <c r="G8" s="226"/>
      <c r="H8" s="227" t="s">
        <v>9</v>
      </c>
      <c r="I8" s="227"/>
      <c r="J8" s="227"/>
      <c r="K8" s="227"/>
      <c r="L8" s="227"/>
      <c r="M8" s="227"/>
      <c r="N8" s="227"/>
      <c r="O8" s="227"/>
      <c r="P8" s="3"/>
      <c r="Q8" s="158"/>
    </row>
    <row r="9" spans="1:17" s="56" customFormat="1" ht="15" customHeight="1" x14ac:dyDescent="0.2">
      <c r="A9" s="217" t="s">
        <v>10</v>
      </c>
      <c r="B9" s="217"/>
      <c r="C9" s="217"/>
      <c r="D9" s="217"/>
      <c r="E9" s="217"/>
      <c r="F9" s="217"/>
      <c r="G9" s="217"/>
      <c r="H9" s="218">
        <v>8602015464</v>
      </c>
      <c r="I9" s="218"/>
      <c r="J9" s="218"/>
      <c r="K9" s="218"/>
      <c r="L9" s="218"/>
      <c r="M9" s="218"/>
      <c r="N9" s="218"/>
      <c r="O9" s="218"/>
      <c r="P9" s="2"/>
      <c r="Q9" s="158"/>
    </row>
    <row r="10" spans="1:17" s="56" customFormat="1" ht="15" customHeight="1" x14ac:dyDescent="0.2">
      <c r="A10" s="217" t="s">
        <v>11</v>
      </c>
      <c r="B10" s="217"/>
      <c r="C10" s="217"/>
      <c r="D10" s="217"/>
      <c r="E10" s="217"/>
      <c r="F10" s="217"/>
      <c r="G10" s="217"/>
      <c r="H10" s="218">
        <v>862450001</v>
      </c>
      <c r="I10" s="218"/>
      <c r="J10" s="218"/>
      <c r="K10" s="218"/>
      <c r="L10" s="218"/>
      <c r="M10" s="218"/>
      <c r="N10" s="218"/>
      <c r="O10" s="218"/>
      <c r="P10" s="2"/>
      <c r="Q10" s="158"/>
    </row>
    <row r="11" spans="1:17" s="56" customFormat="1" ht="15" customHeight="1" x14ac:dyDescent="0.2">
      <c r="A11" s="217" t="s">
        <v>12</v>
      </c>
      <c r="B11" s="217"/>
      <c r="C11" s="217"/>
      <c r="D11" s="217"/>
      <c r="E11" s="217"/>
      <c r="F11" s="217"/>
      <c r="G11" s="217"/>
      <c r="H11" s="218">
        <v>71136000000</v>
      </c>
      <c r="I11" s="218"/>
      <c r="J11" s="218"/>
      <c r="K11" s="218"/>
      <c r="L11" s="218"/>
      <c r="M11" s="218"/>
      <c r="N11" s="218"/>
      <c r="O11" s="218"/>
      <c r="P11" s="2"/>
      <c r="Q11" s="158"/>
    </row>
    <row r="12" spans="1:17" s="56" customFormat="1" ht="15" customHeight="1" x14ac:dyDescent="0.2">
      <c r="A12" s="4"/>
      <c r="B12" s="4"/>
      <c r="C12" s="4"/>
      <c r="D12" s="159"/>
      <c r="E12" s="159"/>
      <c r="F12" s="4"/>
      <c r="G12" s="4"/>
      <c r="H12" s="4"/>
      <c r="I12" s="4"/>
      <c r="J12" s="4"/>
      <c r="K12" s="4"/>
      <c r="L12" s="4"/>
      <c r="M12" s="4"/>
      <c r="N12" s="4"/>
      <c r="O12" s="160"/>
      <c r="P12" s="158"/>
      <c r="Q12" s="158"/>
    </row>
    <row r="13" spans="1:17" s="56" customFormat="1" ht="22.5" customHeight="1" x14ac:dyDescent="0.2">
      <c r="A13" s="203" t="s">
        <v>13</v>
      </c>
      <c r="B13" s="203" t="s">
        <v>14</v>
      </c>
      <c r="C13" s="203" t="s">
        <v>15</v>
      </c>
      <c r="D13" s="220" t="s">
        <v>16</v>
      </c>
      <c r="E13" s="221"/>
      <c r="F13" s="221"/>
      <c r="G13" s="221"/>
      <c r="H13" s="221"/>
      <c r="I13" s="221"/>
      <c r="J13" s="221"/>
      <c r="K13" s="221"/>
      <c r="L13" s="221"/>
      <c r="M13" s="222"/>
      <c r="N13" s="223" t="s">
        <v>17</v>
      </c>
      <c r="O13" s="224" t="s">
        <v>18</v>
      </c>
    </row>
    <row r="14" spans="1:17" s="56" customFormat="1" ht="35.25" customHeight="1" x14ac:dyDescent="0.2">
      <c r="A14" s="204"/>
      <c r="B14" s="204"/>
      <c r="C14" s="204"/>
      <c r="D14" s="203" t="s">
        <v>19</v>
      </c>
      <c r="E14" s="205" t="s">
        <v>20</v>
      </c>
      <c r="F14" s="207" t="s">
        <v>21</v>
      </c>
      <c r="G14" s="208"/>
      <c r="H14" s="209" t="s">
        <v>22</v>
      </c>
      <c r="I14" s="211" t="s">
        <v>23</v>
      </c>
      <c r="J14" s="212"/>
      <c r="K14" s="213" t="s">
        <v>24</v>
      </c>
      <c r="L14" s="215" t="s">
        <v>25</v>
      </c>
      <c r="M14" s="216"/>
      <c r="N14" s="223"/>
      <c r="O14" s="225"/>
    </row>
    <row r="15" spans="1:17" s="56" customFormat="1" ht="133.5" customHeight="1" x14ac:dyDescent="0.2">
      <c r="A15" s="219"/>
      <c r="B15" s="219"/>
      <c r="C15" s="219"/>
      <c r="D15" s="204"/>
      <c r="E15" s="206"/>
      <c r="F15" s="161" t="s">
        <v>26</v>
      </c>
      <c r="G15" s="161" t="s">
        <v>27</v>
      </c>
      <c r="H15" s="210"/>
      <c r="I15" s="161" t="s">
        <v>28</v>
      </c>
      <c r="J15" s="161" t="s">
        <v>27</v>
      </c>
      <c r="K15" s="214"/>
      <c r="L15" s="5" t="s">
        <v>29</v>
      </c>
      <c r="M15" s="162" t="s">
        <v>30</v>
      </c>
      <c r="N15" s="223"/>
      <c r="O15" s="163" t="s">
        <v>31</v>
      </c>
    </row>
    <row r="16" spans="1:17" s="56" customFormat="1" ht="20.45" customHeight="1" x14ac:dyDescent="0.2">
      <c r="A16" s="7">
        <v>1</v>
      </c>
      <c r="B16" s="7">
        <v>2</v>
      </c>
      <c r="C16" s="10">
        <v>3</v>
      </c>
      <c r="D16" s="10">
        <v>4</v>
      </c>
      <c r="E16" s="7">
        <v>5</v>
      </c>
      <c r="F16" s="5">
        <v>6</v>
      </c>
      <c r="G16" s="7">
        <v>7</v>
      </c>
      <c r="H16" s="10">
        <v>8</v>
      </c>
      <c r="I16" s="10">
        <v>9</v>
      </c>
      <c r="J16" s="7">
        <v>10</v>
      </c>
      <c r="K16" s="7">
        <v>11</v>
      </c>
      <c r="L16" s="6">
        <v>12</v>
      </c>
      <c r="M16" s="6">
        <v>13</v>
      </c>
      <c r="N16" s="7">
        <v>14</v>
      </c>
      <c r="O16" s="7">
        <v>15</v>
      </c>
    </row>
    <row r="17" spans="1:15" ht="24" x14ac:dyDescent="0.25">
      <c r="A17" s="7">
        <v>72</v>
      </c>
      <c r="B17" s="15" t="s">
        <v>154</v>
      </c>
      <c r="C17" s="15" t="s">
        <v>154</v>
      </c>
      <c r="D17" s="9" t="s">
        <v>153</v>
      </c>
      <c r="E17" s="18" t="s">
        <v>34</v>
      </c>
      <c r="F17" s="7">
        <v>876</v>
      </c>
      <c r="G17" s="7" t="s">
        <v>56</v>
      </c>
      <c r="H17" s="10">
        <v>1</v>
      </c>
      <c r="I17" s="21">
        <v>71136000000</v>
      </c>
      <c r="J17" s="7" t="s">
        <v>57</v>
      </c>
      <c r="K17" s="81">
        <v>4602000</v>
      </c>
      <c r="L17" s="34">
        <v>42826</v>
      </c>
      <c r="M17" s="82">
        <v>43009</v>
      </c>
      <c r="N17" s="7" t="s">
        <v>65</v>
      </c>
      <c r="O17" s="21" t="s">
        <v>39</v>
      </c>
    </row>
  </sheetData>
  <mergeCells count="29">
    <mergeCell ref="O13:O14"/>
    <mergeCell ref="L14:M14"/>
    <mergeCell ref="D14:D15"/>
    <mergeCell ref="E14:E15"/>
    <mergeCell ref="F14:G14"/>
    <mergeCell ref="H14:H15"/>
    <mergeCell ref="I14:J14"/>
    <mergeCell ref="K14:K15"/>
    <mergeCell ref="A13:A15"/>
    <mergeCell ref="B13:B15"/>
    <mergeCell ref="C13:C15"/>
    <mergeCell ref="D13:M13"/>
    <mergeCell ref="N13:N15"/>
    <mergeCell ref="A2:O2"/>
    <mergeCell ref="A3:O3"/>
    <mergeCell ref="A5:G5"/>
    <mergeCell ref="H5:O5"/>
    <mergeCell ref="A6:G6"/>
    <mergeCell ref="H6:O6"/>
    <mergeCell ref="A10:G10"/>
    <mergeCell ref="H10:O10"/>
    <mergeCell ref="A11:G11"/>
    <mergeCell ref="A7:G7"/>
    <mergeCell ref="H7:O7"/>
    <mergeCell ref="A8:G8"/>
    <mergeCell ref="H8:O8"/>
    <mergeCell ref="A9:G9"/>
    <mergeCell ref="H9:O9"/>
    <mergeCell ref="H11:O11"/>
  </mergeCells>
  <hyperlinks>
    <hyperlink ref="H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План 2017 общий</vt:lpstr>
      <vt:lpstr>План 2017 СМП</vt:lpstr>
      <vt:lpstr>изм. 7_13.03.2017</vt:lpstr>
      <vt:lpstr>'План 2017 общий'!Область_печати</vt:lpstr>
      <vt:lpstr>'План 2017 СМП'!Область_печати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Андреевских Татьяна Юрьевна</dc:creator>
  <cp:lastModifiedBy>Арам Ю. Мкрдумян</cp:lastModifiedBy>
  <cp:lastPrinted>2016-12-23T06:36:51Z</cp:lastPrinted>
  <dcterms:created xsi:type="dcterms:W3CDTF">2016-12-16T06:17:27Z</dcterms:created>
  <dcterms:modified xsi:type="dcterms:W3CDTF">2017-04-14T08:57:03Z</dcterms:modified>
</cp:coreProperties>
</file>