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Позиции плана закупки 2018" sheetId="1" r:id="rId1"/>
    <sheet name="изм. 32_24.09.2018" sheetId="2" r:id="rId2"/>
    <sheet name="Позиции плана закупки 2018 СМП" sheetId="8" r:id="rId3"/>
    <sheet name="август 2018" sheetId="9" r:id="rId4"/>
    <sheet name="июль 2018" sheetId="10" r:id="rId5"/>
  </sheets>
  <definedNames>
    <definedName name="_xlnm._FilterDatabase" localSheetId="1" hidden="1">'изм. 32_24.09.2018'!$D$1:$D$10</definedName>
    <definedName name="_xlnm._FilterDatabase" localSheetId="0" hidden="1">'Позиции плана закупки 2018'!$A$22:$Q$340</definedName>
    <definedName name="_xlnm._FilterDatabase" localSheetId="2" hidden="1">'Позиции плана закупки 2018 СМП'!$A$15:$W$267</definedName>
    <definedName name="_xlnm.Print_Area" localSheetId="0">'Позиции плана закупки 2018'!$A$1:$Q$343</definedName>
    <definedName name="_xlnm.Print_Area" localSheetId="2">'Позиции плана закупки 2018 СМП'!$A$1:$W$267</definedName>
  </definedNames>
  <calcPr calcId="145621"/>
</workbook>
</file>

<file path=xl/calcChain.xml><?xml version="1.0" encoding="utf-8"?>
<calcChain xmlns="http://schemas.openxmlformats.org/spreadsheetml/2006/main">
  <c r="F333" i="1" l="1"/>
  <c r="F269" i="8" l="1"/>
  <c r="F268" i="8"/>
  <c r="E21" i="10" l="1"/>
  <c r="E20" i="10"/>
  <c r="E19" i="10"/>
  <c r="E18" i="10"/>
  <c r="E17" i="10"/>
  <c r="E16" i="10"/>
  <c r="E15" i="10"/>
  <c r="E14" i="10"/>
  <c r="E13" i="10"/>
  <c r="E16" i="9"/>
  <c r="E15" i="9"/>
  <c r="E12" i="9"/>
  <c r="E11" i="9"/>
  <c r="E10" i="9"/>
  <c r="F306" i="1" l="1"/>
  <c r="F305" i="1"/>
  <c r="F301" i="1" l="1"/>
  <c r="F300" i="1"/>
  <c r="F289" i="1" l="1"/>
  <c r="F294" i="1" l="1"/>
  <c r="F293" i="1"/>
  <c r="F288" i="1" l="1"/>
  <c r="F290" i="1"/>
  <c r="F292" i="1" l="1"/>
  <c r="F291" i="1"/>
  <c r="F287" i="1"/>
  <c r="F286" i="1"/>
</calcChain>
</file>

<file path=xl/sharedStrings.xml><?xml version="1.0" encoding="utf-8"?>
<sst xmlns="http://schemas.openxmlformats.org/spreadsheetml/2006/main" count="9147" uniqueCount="764">
  <si>
    <t>Порядковый номер</t>
  </si>
  <si>
    <t>ОКВЭД2</t>
  </si>
  <si>
    <t>ОКПД2</t>
  </si>
  <si>
    <t>Предмет договора</t>
  </si>
  <si>
    <t>Начальная (максимальная) цена договора</t>
  </si>
  <si>
    <t>Валюта договора</t>
  </si>
  <si>
    <t>Объем оплаты долгосрочного договора</t>
  </si>
  <si>
    <t>Валюта объема оплаты долгосрочного договора</t>
  </si>
  <si>
    <t>Объем привлечения субъектов малого и среднего предпринимательства</t>
  </si>
  <si>
    <t>Валюта объема привлечения субъектов малого и среднего предпринимательства</t>
  </si>
  <si>
    <t>Количество (объем)</t>
  </si>
  <si>
    <t>Единица измерения</t>
  </si>
  <si>
    <t>Регион поставки товаров (выполнения работ, оказания услуг)</t>
  </si>
  <si>
    <t>Закупка, участниками которой являются только субъекты малого и среднего предпринимательства</t>
  </si>
  <si>
    <t>Закупка исключается при расчете годового объема закупок, участниками которых являются субъекты малого и среднего предпринимательства</t>
  </si>
  <si>
    <t>Закупка товаров, работ, услуг, удовлетворяющих критериям отнесения к инновационной продукции, высокотехнологичной продукции</t>
  </si>
  <si>
    <t>Дата (период) размещения извещения о закупке</t>
  </si>
  <si>
    <t>Срок исполнения договора</t>
  </si>
  <si>
    <t>Способ закупки</t>
  </si>
  <si>
    <t>Закупка в электронной форме</t>
  </si>
  <si>
    <t>Статус позиции</t>
  </si>
  <si>
    <t>Тип закупки</t>
  </si>
  <si>
    <t>Заказчик</t>
  </si>
  <si>
    <t>Реестровый номер: 2170261646</t>
  </si>
  <si>
    <t>Наименование заказчика: Общество с ограниченной ответственностью "Сургутские городские электрические сети"</t>
  </si>
  <si>
    <t>Адрес местонахождения заказчика: 628406, Ханты-Мансийский Автономный округ - Югра АО, г Сургут, ш Нефтеюганское, дом 15</t>
  </si>
  <si>
    <t>ИНН: 8602015464</t>
  </si>
  <si>
    <t>КПП: 860201001</t>
  </si>
  <si>
    <t>ОКАТО: Сургут</t>
  </si>
  <si>
    <t>Совокупный годовой объем договоров, заключенных по результатам закупки инновационной продукции, высокотехнологичной продукции за год, предшествующий отчетному составляет 330000 рублей</t>
  </si>
  <si>
    <t>Совокупный годовой объем договоров, заключенных по результатам закупки инновационной продукции, высокотехнологичной продукции, участниками которых являлись только субъекты малого и среднего предпринимательства, за год, предшествующий отчетному составляет 0 рублей</t>
  </si>
  <si>
    <t>Годовой объем закупок инновационной продукции, высокотехнологичной продукции, которые планируется осуществить по результатам закупок, участниками которых являются только субъекты малого и среднего предпринимательства составляет 0  рублей (доля: 0 %, увеличение: 0 %)</t>
  </si>
  <si>
    <t>1</t>
  </si>
  <si>
    <t>61.10.3</t>
  </si>
  <si>
    <t>Услуги доступа в интернет и телефонии на Базе ООО «СГЭС» -г. Сургут, ул. Аэрофлотская, 23/5</t>
  </si>
  <si>
    <t>Российский рубль</t>
  </si>
  <si>
    <t/>
  </si>
  <si>
    <t>Условная единица</t>
  </si>
  <si>
    <t>Нет</t>
  </si>
  <si>
    <t>Закупка у единственного поставщика (исполнителя, подрядчика)</t>
  </si>
  <si>
    <t>Размещена</t>
  </si>
  <si>
    <t>Планируемая закупка</t>
  </si>
  <si>
    <t>ОБЩЕСТВО С ОГРАНИЧЕННОЙ ОТВЕТСТВЕННОСТЬЮ "СУРГУТСКИЕ ГОРОДСКИЕ ЭЛЕКТРИЧЕСКИЕ СЕТИ"</t>
  </si>
  <si>
    <t>2</t>
  </si>
  <si>
    <t>46.51.2</t>
  </si>
  <si>
    <t>63.11.13.000</t>
  </si>
  <si>
    <t>Передача неисключительных прав на использование программного обеспечения ПО Searhinform</t>
  </si>
  <si>
    <t>3</t>
  </si>
  <si>
    <t>63.11</t>
  </si>
  <si>
    <t>63.11.11</t>
  </si>
  <si>
    <t>Услуги на подписку Autodesk AutoCad (1 Year) 13 мест</t>
  </si>
  <si>
    <t>Открытый запрос предложений</t>
  </si>
  <si>
    <t>4</t>
  </si>
  <si>
    <t>62.02</t>
  </si>
  <si>
    <t>62.0</t>
  </si>
  <si>
    <t>Услуги на лицензию Антивирус kaspersky security для почтовых серверов</t>
  </si>
  <si>
    <t>5</t>
  </si>
  <si>
    <t>26.20</t>
  </si>
  <si>
    <t>26.20.1</t>
  </si>
  <si>
    <t>Модернизация системы электроснабжения компьютерной сети здания АБК</t>
  </si>
  <si>
    <t>Да</t>
  </si>
  <si>
    <t>Открытый запрос цен в электронной форме</t>
  </si>
  <si>
    <t>6</t>
  </si>
  <si>
    <t>Поставка материалов для организации коллективных видеоконференций</t>
  </si>
  <si>
    <t>7</t>
  </si>
  <si>
    <t>68.10</t>
  </si>
  <si>
    <t>Приобретение котельной для теплоснабжения г.Сургут  Нефтеюганское шоссе , д.22, строение5</t>
  </si>
  <si>
    <t>8</t>
  </si>
  <si>
    <t>Приобретение станции снегоплавления</t>
  </si>
  <si>
    <t>9</t>
  </si>
  <si>
    <t>71.20</t>
  </si>
  <si>
    <t>Проведение технического освидетельствования тепломагистрали "Сеть теплоснабжения микрорайонов №43,44,45 "Сеть теплоснабжения мкр.38"</t>
  </si>
  <si>
    <t>10</t>
  </si>
  <si>
    <t>Разработка энергетических характеристик,  по результатам   испытаний водяных тепловых сетей ООО "СГЭС"   на тепловые, гидравлические потери с выполнением расчетов, экспернтиза расчетов и обоснование нормативов технологических потерь при передаче тепловой энергии по тепловым сетям на 2019г.</t>
  </si>
  <si>
    <t>11</t>
  </si>
  <si>
    <t>17.12.1</t>
  </si>
  <si>
    <t>Поставка офисной бумаги</t>
  </si>
  <si>
    <t>12.2018</t>
  </si>
  <si>
    <t>12</t>
  </si>
  <si>
    <t>45.2</t>
  </si>
  <si>
    <t>Установка трекеров "Эра-Глонасс"</t>
  </si>
  <si>
    <t>Открытый запрос предложений в электронной форме</t>
  </si>
  <si>
    <t>13</t>
  </si>
  <si>
    <t>68.3</t>
  </si>
  <si>
    <t>Проведение работ по установлению охранных зон объектов электросетевого хозяйства</t>
  </si>
  <si>
    <t>14</t>
  </si>
  <si>
    <t>Изготовление  технических паспортов, технических планов</t>
  </si>
  <si>
    <t>15</t>
  </si>
  <si>
    <t>Поставка переносного газоанализатора для замеров уходящих газов от стационарных источников загрязнения</t>
  </si>
  <si>
    <t>16</t>
  </si>
  <si>
    <t>85.30</t>
  </si>
  <si>
    <t>85.3</t>
  </si>
  <si>
    <t>Оказание образовательных услуг работникам ООО "СГЭС" на 2018г.</t>
  </si>
  <si>
    <t>Человек</t>
  </si>
  <si>
    <t>17</t>
  </si>
  <si>
    <t>14.12</t>
  </si>
  <si>
    <t>Поставка спецодежды</t>
  </si>
  <si>
    <t>18</t>
  </si>
  <si>
    <t>86.10</t>
  </si>
  <si>
    <t>86.10.1</t>
  </si>
  <si>
    <t>Услуги по проведению психиатрического освидетельствования</t>
  </si>
  <si>
    <t>472000</t>
  </si>
  <si>
    <t>19</t>
  </si>
  <si>
    <t>27.33</t>
  </si>
  <si>
    <t>27.33.13.120</t>
  </si>
  <si>
    <t>Поставка зажимов СИП</t>
  </si>
  <si>
    <t>Открытый запрос цен</t>
  </si>
  <si>
    <t>20</t>
  </si>
  <si>
    <t>27.32.2</t>
  </si>
  <si>
    <t>27.32</t>
  </si>
  <si>
    <t>Поставка кабельной продукции</t>
  </si>
  <si>
    <t>21</t>
  </si>
  <si>
    <t>25.73</t>
  </si>
  <si>
    <t>Поставка инструмента</t>
  </si>
  <si>
    <t>Штука</t>
  </si>
  <si>
    <t>22</t>
  </si>
  <si>
    <t xml:space="preserve">25.9
13.95
</t>
  </si>
  <si>
    <t>Поставка хозтоваров</t>
  </si>
  <si>
    <t xml:space="preserve">1
</t>
  </si>
  <si>
    <t xml:space="preserve">Условная единица
</t>
  </si>
  <si>
    <t>23</t>
  </si>
  <si>
    <t>27.12</t>
  </si>
  <si>
    <t>Поставка выключателей автоматических, рубильников, предохранителей</t>
  </si>
  <si>
    <t>24</t>
  </si>
  <si>
    <t>Поставка счетчиков Меркурий</t>
  </si>
  <si>
    <t>25</t>
  </si>
  <si>
    <t>25.21</t>
  </si>
  <si>
    <t>Поставка гильз винтовых ГН</t>
  </si>
  <si>
    <t>26</t>
  </si>
  <si>
    <t>27.40</t>
  </si>
  <si>
    <t>Поставка ламп электрических</t>
  </si>
  <si>
    <t>27</t>
  </si>
  <si>
    <t>27.90</t>
  </si>
  <si>
    <t>27.90.13</t>
  </si>
  <si>
    <t>Поставка электродов</t>
  </si>
  <si>
    <t>28</t>
  </si>
  <si>
    <t>Поставка расходных материалов для оргтехники и  комплектующих</t>
  </si>
  <si>
    <t>04.2018</t>
  </si>
  <si>
    <t>29</t>
  </si>
  <si>
    <t>Услуги по заправке, текущему ремонту и обслуживанию оргтехники</t>
  </si>
  <si>
    <t>30</t>
  </si>
  <si>
    <t>Поставка компъютеров</t>
  </si>
  <si>
    <t>31</t>
  </si>
  <si>
    <t>Поставка Многофункционального устройства Konica Minolta bizhub C258</t>
  </si>
  <si>
    <t>32</t>
  </si>
  <si>
    <t>62.01</t>
  </si>
  <si>
    <t>62.01.2</t>
  </si>
  <si>
    <t>Передача прав на использование лицензий для ЭВМ</t>
  </si>
  <si>
    <t>33</t>
  </si>
  <si>
    <t>Поставка материалов и комплектующих к компьютерной инфраструктуре и инфрастркутуре локальной вычислительной сети</t>
  </si>
  <si>
    <t>34</t>
  </si>
  <si>
    <t>35</t>
  </si>
  <si>
    <t>Поставка распределенной системы хранения данных  Synology (Rack 2U) RS2414RP+</t>
  </si>
  <si>
    <t>36</t>
  </si>
  <si>
    <t>43.21</t>
  </si>
  <si>
    <t>43.21.10</t>
  </si>
  <si>
    <t>Монтаж охранно-пожарной сигнализации объект- пиковая котельная № 13 по адресу ул.Мира, 41</t>
  </si>
  <si>
    <t>37</t>
  </si>
  <si>
    <t>Монтаж периметральной сигнализации и системы видеонаблюдения здания по ул Аэрофлотская, 23</t>
  </si>
  <si>
    <t>38</t>
  </si>
  <si>
    <t>Модернизация системы ОПС и СКУД здания по адресу  Нефтеюганское шоссе 15</t>
  </si>
  <si>
    <t>39</t>
  </si>
  <si>
    <t>Монтаж шлагбаумов, камеры видеонаблюдения здания по ул Аэрофлотская, 23</t>
  </si>
  <si>
    <t>40</t>
  </si>
  <si>
    <t>42.21</t>
  </si>
  <si>
    <t>Строительство тепломагистрали от ТК-4 в КК36 до УТ-3 мкр41</t>
  </si>
  <si>
    <t>41</t>
  </si>
  <si>
    <t>68.10.1</t>
  </si>
  <si>
    <t>Приобретение тепловых сетей в мкр44</t>
  </si>
  <si>
    <t>42</t>
  </si>
  <si>
    <t>33.11</t>
  </si>
  <si>
    <t>Ремонт наружных сетей теплоснабжения промбазы МК-114</t>
  </si>
  <si>
    <t>43</t>
  </si>
  <si>
    <t>Ремонт наружных сетей теплоснабжения между НО11-НО12 от секущих задвижек СП1, СО2 до СП7, СО8 на т/м "СГРЭС-1-ПКТС"</t>
  </si>
  <si>
    <t>44</t>
  </si>
  <si>
    <t>Ремонт наружных сетей теплоснабжения между НО33-НО34 от секущих задвижек СП7, СО8 до СП9, СО10 на т/м "СГРЭС-1-ПКТС"</t>
  </si>
  <si>
    <t>45</t>
  </si>
  <si>
    <t>Ремонт наружных сетей теплоснабжения   "СГРЭС-2-Промзона"</t>
  </si>
  <si>
    <t>46</t>
  </si>
  <si>
    <t>43.32.1</t>
  </si>
  <si>
    <t>Замена оконных блоков пиковой котельной №13</t>
  </si>
  <si>
    <t>47</t>
  </si>
  <si>
    <t>33.12</t>
  </si>
  <si>
    <t>Капитальный ремонт перекачивающих насосов СЭ-2500 ст.№9,10 на пиковой котельной №13</t>
  </si>
  <si>
    <t>48</t>
  </si>
  <si>
    <t>Ремонт  насосов WILO SCP350/470HA №1,2,3,4  на ПНС</t>
  </si>
  <si>
    <t>49</t>
  </si>
  <si>
    <t>71.12</t>
  </si>
  <si>
    <t>Выполнение проектов на узлы учета тепловой энергии</t>
  </si>
  <si>
    <t>50</t>
  </si>
  <si>
    <t>Строительство тепловых сетей от УТ-3 до УТ-2 мкр41</t>
  </si>
  <si>
    <t>51</t>
  </si>
  <si>
    <t>Приобретение тепловой сети до ГП-2 мкр35</t>
  </si>
  <si>
    <t>52</t>
  </si>
  <si>
    <t>Разработка проекта автоматизированной ПНС на тепломагистрали к микрорайону 35</t>
  </si>
  <si>
    <t>53</t>
  </si>
  <si>
    <t>Проведение экспертизы промбезопасности тепломагистрали от СГРЭС-1 до ПКТС</t>
  </si>
  <si>
    <t>54</t>
  </si>
  <si>
    <t>Проведение технического освидетельствования котлов  Eurotherm17 на котельной для теплоснабжения мкр№38 и №39 г.Сургут</t>
  </si>
  <si>
    <t>55</t>
  </si>
  <si>
    <t>29.3</t>
  </si>
  <si>
    <t>29.32</t>
  </si>
  <si>
    <t>Поставка запасных частей на установку горизонтального бурения</t>
  </si>
  <si>
    <t>56</t>
  </si>
  <si>
    <t>29.1</t>
  </si>
  <si>
    <t>29.10.44</t>
  </si>
  <si>
    <t>57</t>
  </si>
  <si>
    <t>28.41</t>
  </si>
  <si>
    <t>28.41.32</t>
  </si>
  <si>
    <t>58</t>
  </si>
  <si>
    <t>Поставка гидробура для экскаватора JCB 4CX</t>
  </si>
  <si>
    <t>59</t>
  </si>
  <si>
    <t>32.99</t>
  </si>
  <si>
    <t>32.99.11</t>
  </si>
  <si>
    <t>Поставка средств защиты от падения с высоты</t>
  </si>
  <si>
    <t>60</t>
  </si>
  <si>
    <t xml:space="preserve">27.40
24.10
</t>
  </si>
  <si>
    <t>Поставка металлопроката</t>
  </si>
  <si>
    <t>61</t>
  </si>
  <si>
    <t>27.3</t>
  </si>
  <si>
    <t>62</t>
  </si>
  <si>
    <t>Поставка  бензооборудования и запчастей</t>
  </si>
  <si>
    <t>63</t>
  </si>
  <si>
    <t>20.30</t>
  </si>
  <si>
    <t>Поставка лакокрасочной продукции</t>
  </si>
  <si>
    <t>64</t>
  </si>
  <si>
    <t>Поставка приборов</t>
  </si>
  <si>
    <t>65</t>
  </si>
  <si>
    <t>66</t>
  </si>
  <si>
    <t>Поставка комплекта нагрузочного с цифровым Регулятором РТ-2048</t>
  </si>
  <si>
    <t>67</t>
  </si>
  <si>
    <t>28.92</t>
  </si>
  <si>
    <t>28.92.24</t>
  </si>
  <si>
    <t>Поставка двухвальцевого катка JCB VMD70</t>
  </si>
  <si>
    <t>42.22</t>
  </si>
  <si>
    <t>69</t>
  </si>
  <si>
    <t>Капитальный ремонт оборудования  ТП - 413 ЭСК № 22</t>
  </si>
  <si>
    <t>70</t>
  </si>
  <si>
    <t>Капитальный ремонт оборудования ТП - 396 ЭСК № 49</t>
  </si>
  <si>
    <t>71</t>
  </si>
  <si>
    <t>Капитальный ремонт оборудования ТП - 390 ЭСК № 49</t>
  </si>
  <si>
    <t>72</t>
  </si>
  <si>
    <t>Капитальный ремонт оборудования  ТП-245</t>
  </si>
  <si>
    <t>73</t>
  </si>
  <si>
    <t>Капитальный ремонт оборудования  ТП-281</t>
  </si>
  <si>
    <t>74</t>
  </si>
  <si>
    <t>Капитальный ремонт оборудования  ТП -284</t>
  </si>
  <si>
    <t>75</t>
  </si>
  <si>
    <t>Капитальный ремонт оборудования  ТП-282</t>
  </si>
  <si>
    <t>76</t>
  </si>
  <si>
    <t>Капитальный ремонт оборудования   ТП-312</t>
  </si>
  <si>
    <t>77</t>
  </si>
  <si>
    <t>Капитальный ремонт оборудования  ТП-229</t>
  </si>
  <si>
    <t>78</t>
  </si>
  <si>
    <t>Капитальный ремонт оборудования  ТП-231</t>
  </si>
  <si>
    <t>79</t>
  </si>
  <si>
    <t>Строительство РП(ТП) 2х2500кВА мкр.22</t>
  </si>
  <si>
    <t>80</t>
  </si>
  <si>
    <t>Строительство ТП-4 2х1600кВА мкр.35А</t>
  </si>
  <si>
    <t>81</t>
  </si>
  <si>
    <t>42.22.11</t>
  </si>
  <si>
    <t>82</t>
  </si>
  <si>
    <t>83</t>
  </si>
  <si>
    <t>Строительство КЛ-10кВ от РП-147 до ТП-2х2500кВА 27А</t>
  </si>
  <si>
    <t>84</t>
  </si>
  <si>
    <t>Строительство КЛ-10кВ от ТП-2х2500кВА мкр.27А до места врезки в КЛ-10кВ от РП-147 до БКТП-577</t>
  </si>
  <si>
    <t>85</t>
  </si>
  <si>
    <t>Строительство ТП 2х2500кВА мкр.20А</t>
  </si>
  <si>
    <t>86</t>
  </si>
  <si>
    <t>Строительство КЛ-10кВ от ТП 2х2500кВА мкр.20А</t>
  </si>
  <si>
    <t>87</t>
  </si>
  <si>
    <t>Строительство ТП-2х1250кВА мкр.4 ул. Энтузиастов, 6</t>
  </si>
  <si>
    <t>88</t>
  </si>
  <si>
    <t>Строительство ТП-2х630кВА мкр.4 ул. ул. Нефтяников, 11</t>
  </si>
  <si>
    <t>89</t>
  </si>
  <si>
    <t>Строительство КЛ-10кВ ТП-209 РП-107</t>
  </si>
  <si>
    <t>90</t>
  </si>
  <si>
    <t>Строительство КЛ-10кВ ТП-217 ТП-209</t>
  </si>
  <si>
    <t>91</t>
  </si>
  <si>
    <t>92</t>
  </si>
  <si>
    <t>93</t>
  </si>
  <si>
    <t>Строительство КЛ-10кВ от оп.№27 ф. Олимпийская-108, 212 до места врезки в КЛ-10кВ РП АСКТ-КТПН-672 КТПН 675</t>
  </si>
  <si>
    <t>94</t>
  </si>
  <si>
    <t>Строительство КЛ-0,4кВ ТП-355 Маяковского-27/1</t>
  </si>
  <si>
    <t>95</t>
  </si>
  <si>
    <t>Реконструкция оборудования РП - 143  АКТ № 4</t>
  </si>
  <si>
    <t>96</t>
  </si>
  <si>
    <t>Реконструкция оборудования РП-164</t>
  </si>
  <si>
    <t>97</t>
  </si>
  <si>
    <t>Реконструкция оборудования РП-142 мкр. НГДУ</t>
  </si>
  <si>
    <t>98</t>
  </si>
  <si>
    <t>Реконструкция оборудования РП-120 Югорская 7</t>
  </si>
  <si>
    <t>99</t>
  </si>
  <si>
    <t>Реконструкция оборудования РП-145</t>
  </si>
  <si>
    <t>100</t>
  </si>
  <si>
    <t>Реконструкция КТПН-655 ул.Затонская 3/2 Ч.Мыс</t>
  </si>
  <si>
    <t>101</t>
  </si>
  <si>
    <t>Реконструкция оборудования ТП-297</t>
  </si>
  <si>
    <t>102</t>
  </si>
  <si>
    <t>Реконструкция оборудования ТП-218</t>
  </si>
  <si>
    <t>103</t>
  </si>
  <si>
    <t>Реконструкция КЛ - 10 кВ РП - 117 - ТП - 426</t>
  </si>
  <si>
    <t>104</t>
  </si>
  <si>
    <t>105</t>
  </si>
  <si>
    <t>Реконструкция КЛ - 10 кВ от ТП - 472 до ТП - 471</t>
  </si>
  <si>
    <t>106</t>
  </si>
  <si>
    <t>Реконструкция КЛ - 10 кВ от ТП - 426 до ТП - 427</t>
  </si>
  <si>
    <t>107</t>
  </si>
  <si>
    <t>Реконструкция ВЛ- 6 кВ ФИДЕР  П/СТ "Строительная</t>
  </si>
  <si>
    <t>108</t>
  </si>
  <si>
    <t>Реконструкция КЛ-10кВ РП - 115 -ТП- 395</t>
  </si>
  <si>
    <t>109</t>
  </si>
  <si>
    <t>Реконструкция КЛ-10кВ РП - 115 -ТП - 390</t>
  </si>
  <si>
    <t>110</t>
  </si>
  <si>
    <t>Реконструкция КЛ-10кв РП-103 РП-106</t>
  </si>
  <si>
    <t>111</t>
  </si>
  <si>
    <t>Реконструкция КЛ-0,4 кВ  ТП - 427 М-Карамова 90 и 92</t>
  </si>
  <si>
    <t>112</t>
  </si>
  <si>
    <t>Реконструкция КЛ-0,4 кВ ТП - 445 - Пролетарский 12</t>
  </si>
  <si>
    <t>113</t>
  </si>
  <si>
    <t>Реконструкция КЛ -0,4 кВ от ТП-452 -Пролетарский 14</t>
  </si>
  <si>
    <t>114</t>
  </si>
  <si>
    <t>Реконструкция КЛ -10 кВ от ТП-450  - ТП - 451 мкр. 25</t>
  </si>
  <si>
    <t>115</t>
  </si>
  <si>
    <t>Реконструкция КЛ-0,4кВ от ТП-356 Пушкина 16</t>
  </si>
  <si>
    <t>116</t>
  </si>
  <si>
    <t>Реконструкция КЛ-0,4кв от ТП-377 Просвещение 42</t>
  </si>
  <si>
    <t>117</t>
  </si>
  <si>
    <t>Реконструкция КЛ-0,4кв ТП-368 Респуб.86</t>
  </si>
  <si>
    <t>118</t>
  </si>
  <si>
    <t>Реконструкция КЛ-0,4кв ЦРП-113 Республики 88</t>
  </si>
  <si>
    <t>119</t>
  </si>
  <si>
    <t>Реконструкция КЛ - 0,4 кВ ТП - 377 Энергетиков 7</t>
  </si>
  <si>
    <t>120</t>
  </si>
  <si>
    <t>Реконструкция КЛ-0,4кВ  ТП-373 Энергетиков 15</t>
  </si>
  <si>
    <t>121</t>
  </si>
  <si>
    <t>Реконструкция КЛ-0,4кв от ТП-379 Гагарина-14</t>
  </si>
  <si>
    <t>122</t>
  </si>
  <si>
    <t>Реконструкция КЛ-0,4кВ от ТП-395- ВЛКСМ-3</t>
  </si>
  <si>
    <t>123</t>
  </si>
  <si>
    <t>Монтаж  системы АИИС КУЭ в многоквартирных жилых домах.</t>
  </si>
  <si>
    <t>124</t>
  </si>
  <si>
    <t>Монтаж телемеханики на РП-129</t>
  </si>
  <si>
    <t>125</t>
  </si>
  <si>
    <t>Монтаж телемеханики на РП-149</t>
  </si>
  <si>
    <t>126</t>
  </si>
  <si>
    <t>Монтаж телемеханики на РП-156</t>
  </si>
  <si>
    <t>127</t>
  </si>
  <si>
    <t>Монтаж телемеханики на РП-157</t>
  </si>
  <si>
    <t>128</t>
  </si>
  <si>
    <t>Монтаж телемеханики на РП-161</t>
  </si>
  <si>
    <t>129</t>
  </si>
  <si>
    <t>Монтаж телемеханики на РП-2020</t>
  </si>
  <si>
    <t>130</t>
  </si>
  <si>
    <t>Расширение существующей СКС, серверной инфраструктуры. 
Поставка коммутаторов Cisco Catalyst</t>
  </si>
  <si>
    <t>131</t>
  </si>
  <si>
    <t>26.30</t>
  </si>
  <si>
    <t>26.30.1</t>
  </si>
  <si>
    <t>Поставка радиостанций для автотранспорта и стационарного размещения для переговоров оперативного персонала  и связи с ЦДС</t>
  </si>
  <si>
    <t>132</t>
  </si>
  <si>
    <t>Проектирование системы управления газовыми горелками водогрейных котлов на пиковой котельной №13</t>
  </si>
  <si>
    <t>133</t>
  </si>
  <si>
    <t>Разработка аварийных режимов и мероприятий для взаимного резервирования источников теплоснабжения СГРЭС-1 и СГРЭС-2 и их зон покрытия при возникновении аварийных ситуаций</t>
  </si>
  <si>
    <t>134</t>
  </si>
  <si>
    <t>28.29</t>
  </si>
  <si>
    <t>Поставка компактной уборочной (поломоечной) машины</t>
  </si>
  <si>
    <t>200600</t>
  </si>
  <si>
    <t>135</t>
  </si>
  <si>
    <t>Поставка автомобильного диагностического компьютера</t>
  </si>
  <si>
    <t>136</t>
  </si>
  <si>
    <t>Монтаж шлагбаума,камеры видеонаблюдения, здания Профотель</t>
  </si>
  <si>
    <t>137</t>
  </si>
  <si>
    <t>Проектно-изыскательские работы для создания системы радиосвязи</t>
  </si>
  <si>
    <t>138</t>
  </si>
  <si>
    <t>33.13</t>
  </si>
  <si>
    <t>33.13.1</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</si>
  <si>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t>
  </si>
  <si>
    <t>139</t>
  </si>
  <si>
    <t>26.30.6</t>
  </si>
  <si>
    <t>Поставка запасных частей для оперативной замены оборудования системы видеонаблюдения, ОПС, СКУД</t>
  </si>
  <si>
    <t>140</t>
  </si>
  <si>
    <t>62.02.20</t>
  </si>
  <si>
    <t>Оказание информационных услуг с использованием экземпляра системы КонсультантПлюс для нужд ООО «СГЭС»</t>
  </si>
  <si>
    <t>141</t>
  </si>
  <si>
    <t>81.21</t>
  </si>
  <si>
    <t>Оказание клининговых услуг</t>
  </si>
  <si>
    <t>142</t>
  </si>
  <si>
    <t>10.82</t>
  </si>
  <si>
    <t>Поставка детских новогодних подарков, подарочных наборов</t>
  </si>
  <si>
    <t>200</t>
  </si>
  <si>
    <t>143</t>
  </si>
  <si>
    <t>36.00.2</t>
  </si>
  <si>
    <t>36.00.11</t>
  </si>
  <si>
    <t>Поставка питьевой воды</t>
  </si>
  <si>
    <t>144</t>
  </si>
  <si>
    <t>Поставка автозапчастей для автомобилей ООО "СГЭС" в 2019г.</t>
  </si>
  <si>
    <t>145</t>
  </si>
  <si>
    <t>19.2</t>
  </si>
  <si>
    <t>19.20.2</t>
  </si>
  <si>
    <t>Поставка горюче-смазочных материалов для нужд ООО "СГЭС" в 2019г.</t>
  </si>
  <si>
    <t>300000</t>
  </si>
  <si>
    <t>Литр;^кубический дециметр</t>
  </si>
  <si>
    <t>146</t>
  </si>
  <si>
    <t>77.1</t>
  </si>
  <si>
    <t>Оказание услуг по аренде автотранспорта для нужд ООО "СГЭС" в 2019 -2020г.</t>
  </si>
  <si>
    <t>147</t>
  </si>
  <si>
    <t>65.12</t>
  </si>
  <si>
    <t>65.12.2</t>
  </si>
  <si>
    <t>Оказание услуг по страхованию средств наземного транспорта КАСКО для нужд ООО "СГЭС" в 2019г.</t>
  </si>
  <si>
    <t>148</t>
  </si>
  <si>
    <t>65.12.3</t>
  </si>
  <si>
    <t>Оказание услуг по страхованию средств наземного транспорта ОСАГО для нужд ООО "СГЭС" в 2019г.</t>
  </si>
  <si>
    <t>149</t>
  </si>
  <si>
    <t>49.42</t>
  </si>
  <si>
    <t>49.4</t>
  </si>
  <si>
    <t>Оказание транспортных услуг 2019 -2020г.</t>
  </si>
  <si>
    <t>150</t>
  </si>
  <si>
    <t>45.20.3</t>
  </si>
  <si>
    <t>Оказание услуг по автомойке транспорта</t>
  </si>
  <si>
    <t>151</t>
  </si>
  <si>
    <t>71.12.6</t>
  </si>
  <si>
    <t>71.12.4</t>
  </si>
  <si>
    <t>Проведение поверки средств измерений для нужд ООО «СГЭС»</t>
  </si>
  <si>
    <t>65.12.1</t>
  </si>
  <si>
    <t>Услуги по добровольному медицинскому страхованию работников ООО «СГЭС».</t>
  </si>
  <si>
    <t>153</t>
  </si>
  <si>
    <t>85.42</t>
  </si>
  <si>
    <t>Услуги по обучению работников ООО "СГЭС" в 2019г.</t>
  </si>
  <si>
    <t>154</t>
  </si>
  <si>
    <t>85.42.19.000</t>
  </si>
  <si>
    <t>Услуги по повышению квалификации и подготовке кадров ООО "СГЭС" в 2019г.</t>
  </si>
  <si>
    <t>155</t>
  </si>
  <si>
    <t>63.91</t>
  </si>
  <si>
    <t>Оказание услуг комплексного  мультимедийного обслуживания, продвижения и рекламы</t>
  </si>
  <si>
    <t>156</t>
  </si>
  <si>
    <t>Услуги по организации и проведению корпоративного мероприятия ко Дню энергетика</t>
  </si>
  <si>
    <t>157</t>
  </si>
  <si>
    <t>86.21</t>
  </si>
  <si>
    <t>Услуги по проведению обязательного медицинского осмотра работников на 2019 г.</t>
  </si>
  <si>
    <t>531000</t>
  </si>
  <si>
    <t>158</t>
  </si>
  <si>
    <t>38.2</t>
  </si>
  <si>
    <t>Оказание услуг на прием и размещение (захоронение) отходов в 2019 г.</t>
  </si>
  <si>
    <t>159</t>
  </si>
  <si>
    <t>Оказание услуг на централизованный вывоз и размещение (захоронение) отходов в 2019 г.</t>
  </si>
  <si>
    <t>160</t>
  </si>
  <si>
    <t xml:space="preserve">Оказание услуг по страхованию средств наземного транспорта КАСКО на 2018 год_x000D_
</t>
  </si>
  <si>
    <t>1770000</t>
  </si>
  <si>
    <t>Ханты-Мансийский Автономный округ - Юг АО</t>
  </si>
  <si>
    <t>Новая</t>
  </si>
  <si>
    <t>Общество с ограниченной ответственностью "Сургутские городские электрические сети"</t>
  </si>
  <si>
    <t>161</t>
  </si>
  <si>
    <t xml:space="preserve">Оказание клининговых услуг_x000D_
</t>
  </si>
  <si>
    <t>162</t>
  </si>
  <si>
    <t xml:space="preserve">Оказание услуг по страхованию средств наземного транспорта ОСАГО на 2018 год_x000D_
</t>
  </si>
  <si>
    <t>649000</t>
  </si>
  <si>
    <t>163</t>
  </si>
  <si>
    <t xml:space="preserve">Поставка автозапчастей для автомобилей ООО "СГЭС" на 2018г._x000D_
</t>
  </si>
  <si>
    <t>164</t>
  </si>
  <si>
    <t>19.20.1</t>
  </si>
  <si>
    <t>19.20.21</t>
  </si>
  <si>
    <t xml:space="preserve">Поставка горюче-смазочных материалов для нужд ООО "СГЭС" на 2018г._x000D_
</t>
  </si>
  <si>
    <t>165</t>
  </si>
  <si>
    <t xml:space="preserve">Проведение обязательного медицинского осмотра работников на 2018 г._x000D_
</t>
  </si>
  <si>
    <t>166</t>
  </si>
  <si>
    <t xml:space="preserve">Услуги по комплексному мультимедийному обслуживанию на 2018 год_x000D_
</t>
  </si>
  <si>
    <t>167</t>
  </si>
  <si>
    <t>85.31</t>
  </si>
  <si>
    <t xml:space="preserve">Услуги по повышению квалификации и подготовке кадров ООО "СГЭС" на 2018 год_x000D_
</t>
  </si>
  <si>
    <t>168</t>
  </si>
  <si>
    <t xml:space="preserve">Услуги по проведению экспертизы промышленной безопасности внутреннего газопровода, газопровода внутриплощадочного и техническому диагностированию котельного оборудования ООО "СГЭС"._x000D_
</t>
  </si>
  <si>
    <t>180249.72</t>
  </si>
  <si>
    <t>169</t>
  </si>
  <si>
    <t xml:space="preserve">Услуги по обучению работников ООО "СГЭС" в 2018 году_x000D_
</t>
  </si>
  <si>
    <t>170</t>
  </si>
  <si>
    <t>45.20</t>
  </si>
  <si>
    <t xml:space="preserve">Услуги по техобслуживанию  и ремону  автомобилей "Toyota"_x000D_
</t>
  </si>
  <si>
    <t>171</t>
  </si>
  <si>
    <t xml:space="preserve">строительство ТП-4 (2х1250 кВА) мкр.42, на условиях инвестиционного контракта_x000D_
</t>
  </si>
  <si>
    <t>172</t>
  </si>
  <si>
    <t xml:space="preserve">строительство КЛ-10 кВ от ТП-4 2х1250 кВА мкр.42 до места врезки в КЛ-10 кВ от ТП-1 2х1600 кВА мкр.42 до ТП-2 2х1600 кВА мкр.42, на условиях инвестиционного контракта_x000D_
</t>
  </si>
  <si>
    <t>173</t>
  </si>
  <si>
    <t xml:space="preserve">Поставка питьевой воды_x000D_
</t>
  </si>
  <si>
    <t>174</t>
  </si>
  <si>
    <t>43.21.10.140</t>
  </si>
  <si>
    <t xml:space="preserve">выполнение работ по охранно-пожарной сигнализации_x000D_
</t>
  </si>
  <si>
    <t>175</t>
  </si>
  <si>
    <t xml:space="preserve">приобретение комплектующих элементов диспетчерского щита S-2000._x000D_
</t>
  </si>
  <si>
    <t>176</t>
  </si>
  <si>
    <t>58.29</t>
  </si>
  <si>
    <t xml:space="preserve">использование программ для ЭВМ под торговым знаком ViPNet._x000D_
</t>
  </si>
  <si>
    <t>177</t>
  </si>
  <si>
    <t>41.10</t>
  </si>
  <si>
    <t xml:space="preserve">Выполнение проектных работ по монтажу охранно-пожарной сигнализации, системы оповещения о пожаре и управления эвакуацией при пожаре, объектов ООО «СГЭС»._x000D_
</t>
  </si>
  <si>
    <t>178457.3</t>
  </si>
  <si>
    <t>178</t>
  </si>
  <si>
    <t xml:space="preserve">Оказание услуг по страхованию специального технического средства ООО «СГЭС» в 2018 году._x000D_
</t>
  </si>
  <si>
    <t>178180</t>
  </si>
  <si>
    <t>179</t>
  </si>
  <si>
    <t xml:space="preserve">Поставка оборудования и материалов для архитектурно-художественного освещения котельной для теплоснабжения._x000D_
</t>
  </si>
  <si>
    <t>1605879.03</t>
  </si>
  <si>
    <t>180</t>
  </si>
  <si>
    <t xml:space="preserve">Поставка программного обеспечения ГИС Mapinfo Pro 16.0 рус 64-разрядная версия в количестве двух штук._x000D_
</t>
  </si>
  <si>
    <t>181</t>
  </si>
  <si>
    <t xml:space="preserve">приобретение имущества: КТПН-400 кВА-10/0,4 кВ; КТПН-400 кВА-10/0,4 кВ_x000D_
</t>
  </si>
  <si>
    <t>182</t>
  </si>
  <si>
    <t>43.12.1</t>
  </si>
  <si>
    <t>выполнение работ по вырубке поросли в охранной зоне ВЛ-35 кВ ПС-121;68</t>
  </si>
  <si>
    <t>183</t>
  </si>
  <si>
    <t xml:space="preserve">поставка сервера HPE ProLiant в сборе (Жесткие диски HPE; Графические адаптеры DELL)_x000D_
</t>
  </si>
  <si>
    <t>184</t>
  </si>
  <si>
    <t>35.1</t>
  </si>
  <si>
    <t>35.11.10</t>
  </si>
  <si>
    <t xml:space="preserve">поставка электрической энергии (мощности), оказание услуги по передаче электрической энергии._x000D_
</t>
  </si>
  <si>
    <t>185</t>
  </si>
  <si>
    <t xml:space="preserve">Покупка недвижимого имущества: кабельной линии 0,4 кВ протяженностью 63м по адресу: тракт Югорский, д. 4, г. Сургут ХМАО-Югра_x000D_
</t>
  </si>
  <si>
    <t>186</t>
  </si>
  <si>
    <t>35.30.1</t>
  </si>
  <si>
    <t>поставка тепловой энергии и теплоносителя по тепломагистралям СГРЭС-2 Промзона, СГРЭС-2 ВЖР на 2018-2020гг.</t>
  </si>
  <si>
    <t>187</t>
  </si>
  <si>
    <t>35.12.1</t>
  </si>
  <si>
    <t>35.12</t>
  </si>
  <si>
    <t>оказание услуг по передаче электрической энергии (мощности) по сетям ООО «СГЭС» на 2017-2020гг.</t>
  </si>
  <si>
    <t>255751430</t>
  </si>
  <si>
    <t>188</t>
  </si>
  <si>
    <t>подача тепловой энергии по адресу ул. Мелик-Карамова, 24/1 на 2018-2020гг.</t>
  </si>
  <si>
    <t>149860</t>
  </si>
  <si>
    <t>189</t>
  </si>
  <si>
    <t>37.00</t>
  </si>
  <si>
    <t>прием сточных вод по адресу ул. Электротехническая, 19/1 в централизованную систему водоотведения и обеспечение их транспортировки, очистки и сброс в водный объект на 2018-2020гг.</t>
  </si>
  <si>
    <t>211125.6</t>
  </si>
  <si>
    <t>190</t>
  </si>
  <si>
    <t>оказание услуг по передаче тепловой энергии и теплоносителя на сети теплоснабжения ООО «СГЭС» в 30 микрорайоне по ул. И. Каролинского на 2018-2020гг.</t>
  </si>
  <si>
    <t>822398.51</t>
  </si>
  <si>
    <t>191</t>
  </si>
  <si>
    <t>35.21</t>
  </si>
  <si>
    <t>поставка газа на объекты: «Котельная» для теплоснабжения мкр. №38 и №39 г. Сургут, ХМАО-Югра; «Газовые котельные автосалонов» расположенные по адресу: г. Сургут, ул. Аэрофлотская,23; «Газовая котельная» расположенная по адресу: г. Сургут, Нефтеюганское шоссе, 20/1 на 2018-2020гг.</t>
  </si>
  <si>
    <t>56044075.36</t>
  </si>
  <si>
    <t>192</t>
  </si>
  <si>
    <t xml:space="preserve">36.00
37.00
</t>
  </si>
  <si>
    <t>подача холодного водоснабжения и водоотведения на объекты: ПКТС и КК-45 на 2018-2020гг.</t>
  </si>
  <si>
    <t>958407.67</t>
  </si>
  <si>
    <t xml:space="preserve">Условная единица
Условная единица
</t>
  </si>
  <si>
    <t>193</t>
  </si>
  <si>
    <t>81.10</t>
  </si>
  <si>
    <t>оказание комплексных услуг по обслуживанию помещений в здании (гостинице) на 2018-2020гг.</t>
  </si>
  <si>
    <t>1307999.99</t>
  </si>
  <si>
    <t>194</t>
  </si>
  <si>
    <t>поставка тепловой энергии и теплоносителя на 2018-2020гг.</t>
  </si>
  <si>
    <t>839133326.25</t>
  </si>
  <si>
    <t>195</t>
  </si>
  <si>
    <t xml:space="preserve">поставка электрической энергии для пиковой котельной (ПКТС) на 2018-2020гг. </t>
  </si>
  <si>
    <t>53046061.67</t>
  </si>
  <si>
    <t>196</t>
  </si>
  <si>
    <t xml:space="preserve">поставка электрической энергии для теплоснабжения мкр. №38, №39 на 2018-2020гг. </t>
  </si>
  <si>
    <t>197</t>
  </si>
  <si>
    <t>35.30</t>
  </si>
  <si>
    <t>оказание услуг по передаче тепловой энергии и теплоносителя по сетям ООО «СГЭС» мкр.: 20А,30,30А,40,38 на 2018-2020гг.</t>
  </si>
  <si>
    <t>198</t>
  </si>
  <si>
    <t xml:space="preserve">поставка энергоресурсов для теплоснабжения мкр. №38 и №39 на 2018-2020гг. </t>
  </si>
  <si>
    <t>199</t>
  </si>
  <si>
    <t>поставка сервера HPE ProLiant в сборе (Жесткие диски HPE; Графические адаптеры DELL)</t>
  </si>
  <si>
    <t>38.21</t>
  </si>
  <si>
    <t>Оказание услуг по размещению (захоронению) отходов для нужд ООО «СГЭС» на 2018 год.</t>
  </si>
  <si>
    <t>201</t>
  </si>
  <si>
    <t>Оказание услуг по транспортированию с территории Заказчика и размещению (захоронению) на полигоне для захоронения твердых бытовых отходов для нужд ООО «СГЭС» на 2018 год.</t>
  </si>
  <si>
    <t>202</t>
  </si>
  <si>
    <t>Строительство КЛ-10 кВ от ТП-4 2х1250 кВА мкр.42 до места врезки в КЛ-10 кВ от ТП-1 2х1600 кВА мкр.42 до ТП-2 2х1600 кВА мкр.42, на условиях инвестиционного контракта.</t>
  </si>
  <si>
    <t>203</t>
  </si>
  <si>
    <t>Строительство ТП-4 (2х1250 кВА) мкр.42, на условиях инвестиционного контракта.</t>
  </si>
  <si>
    <t>204</t>
  </si>
  <si>
    <t>35.30.11.110</t>
  </si>
  <si>
    <t>205</t>
  </si>
  <si>
    <t>52.10.9</t>
  </si>
  <si>
    <t>52.1</t>
  </si>
  <si>
    <t>Оказание услуг по хранению и отгрузке трансформаторов ТД-10000/35/6 и ТД-10000/35-УХЛ1 принадлежащих ООО «СГЭС».</t>
  </si>
  <si>
    <t>206</t>
  </si>
  <si>
    <t>35.11</t>
  </si>
  <si>
    <t>приобретение электрической энергии в целях компенсации потерь на 2018-2020гг.</t>
  </si>
  <si>
    <t>207</t>
  </si>
  <si>
    <t>выполнение работ по капитальному ремонту здания ТП - 444 мкр. 24 Пролетарский.</t>
  </si>
  <si>
    <t>208</t>
  </si>
  <si>
    <t>33.14</t>
  </si>
  <si>
    <t>33.14.1</t>
  </si>
  <si>
    <t xml:space="preserve">текущий ремонт и обслуживание оборудования объектов электросетевого хозяйства _x000D_
</t>
  </si>
  <si>
    <t>поставка тепловой энергии и теплоносителя для здания по адресу ул. Электротехническая 19/1 на 2018-2020гг.</t>
  </si>
  <si>
    <t>отказ от проведения закупки</t>
  </si>
  <si>
    <t>209</t>
  </si>
  <si>
    <t>71.20.4</t>
  </si>
  <si>
    <t>71.20.19.140</t>
  </si>
  <si>
    <t>оказание услуг по проведению энергетического обследования объектов Общества с ограниченной ответственностью «Сургутские городские электрические сети».</t>
  </si>
  <si>
    <t>выполнение работ по капитальному ремонту электрооборудования.</t>
  </si>
  <si>
    <t>Телефон заказчика: 7-3462-524678</t>
  </si>
  <si>
    <t>Электронная почта заказчика: zakupki_sges@mail.ru</t>
  </si>
  <si>
    <t>оказание услуг по транспортировке газа</t>
  </si>
  <si>
    <t>Строительство КЛ-10кВ ТП-208 ТП-218</t>
  </si>
  <si>
    <t>Строительство КЛ-10кВ ТП-208 ТП-209</t>
  </si>
  <si>
    <t>Капитальный ремонт зданий: ТП-343; ТП-241.</t>
  </si>
  <si>
    <t>Поставка кабеля АСБ</t>
  </si>
  <si>
    <t>214</t>
  </si>
  <si>
    <t>42.22.1</t>
  </si>
  <si>
    <t>Строительство КЛ-10кВ от РП-127-РП-103</t>
  </si>
  <si>
    <t>Поставка навесного оборудования для экскаватора JCB 4CX</t>
  </si>
  <si>
    <t>28.12.2</t>
  </si>
  <si>
    <t>Поставка телевизоров</t>
  </si>
  <si>
    <t>26.40</t>
  </si>
  <si>
    <t>Реконструкция КЛ - 10 кВ РП - 117 - ТП - 472</t>
  </si>
  <si>
    <t>Строительство КЛ-10кВ от ТП-427 до ТП-471</t>
  </si>
  <si>
    <t>Строительство КЛ-10 кВ ТП-218 РП-107</t>
  </si>
  <si>
    <t>Поставка шины АД 31 Т</t>
  </si>
  <si>
    <t>да</t>
  </si>
  <si>
    <t>Поставка муфт, трубки ТУТ,гильз винтовых ГН.</t>
  </si>
  <si>
    <t xml:space="preserve">Ханты-Мансийский Автономный округ - Югра </t>
  </si>
  <si>
    <t>Строительство КЛ-10кВ от ТП-117 до ТП-472</t>
  </si>
  <si>
    <t>условная единица</t>
  </si>
  <si>
    <t>Ханты-Мансийский Автономный округ-Югра</t>
  </si>
  <si>
    <t>нет</t>
  </si>
  <si>
    <t>Строительство  КЛ-10кВ    ТП-218 - РП-107</t>
  </si>
  <si>
    <t>Строительство   КЛ-10кВ ТП2х1000 кВА  мкр.31 до места врезки в КЛ-10кВ от РП-Богатырь до БКТП-569</t>
  </si>
  <si>
    <t>аннулирована (задвоение поз. 199)</t>
  </si>
  <si>
    <t xml:space="preserve">                               (Ф.И.О., должность руководителя (уполномоченного лица) заказчика)                                                    (подпись)                                                         (дата утверждения)</t>
  </si>
  <si>
    <t>исп. Андреевских Т.Ю.</t>
  </si>
  <si>
    <t>тел. 52-46-52</t>
  </si>
  <si>
    <r>
      <t xml:space="preserve">                                                    </t>
    </r>
    <r>
      <rPr>
        <u/>
        <sz val="8"/>
        <color theme="1"/>
        <rFont val="Times New Roman"/>
        <family val="1"/>
        <charset val="204"/>
      </rPr>
      <t>Генеральный директор Пак М.Ч.</t>
    </r>
    <r>
      <rPr>
        <sz val="8"/>
        <color theme="1"/>
        <rFont val="Times New Roman"/>
        <family val="1"/>
        <charset val="204"/>
      </rPr>
      <t xml:space="preserve">                                                                          ________________________                                     "______" ______________ 2018г.</t>
    </r>
  </si>
  <si>
    <t>ПЛАН ЗАКУПКИ ТОВАРОВ, РАБОТ, УСЛУГ  на 2018 год</t>
  </si>
  <si>
    <t>КПП: 862450001</t>
  </si>
  <si>
    <t xml:space="preserve">Поставка передвижной  электротехнической лаборатории
 на шасси ГАЗ 33088 в лизинг.
</t>
  </si>
  <si>
    <t>28.99.39.190 </t>
  </si>
  <si>
    <t>28.99</t>
  </si>
  <si>
    <t>Поставка оборудования и материалов для архитектурно-художественного освещения автосалонов г. Сургут ул. Аэрофлотская, д. 23 строение 5, 6</t>
  </si>
  <si>
    <t>Капитальный ремонт кровли автосалона FORD</t>
  </si>
  <si>
    <t>Поставка ограждения для установки по ул. Аэрофлотской, 23</t>
  </si>
  <si>
    <t>Поставка источников бесперебойного питания для резервирования питания серверных стоек</t>
  </si>
  <si>
    <t>оказание услуг по установке Бортовых Систем Мониторинга Транспортных Средств</t>
  </si>
  <si>
    <t>26.51.20</t>
  </si>
  <si>
    <t>43.91</t>
  </si>
  <si>
    <t>25.11.23</t>
  </si>
  <si>
    <t>25.11</t>
  </si>
  <si>
    <t>26.51</t>
  </si>
  <si>
    <t>Агентский договор поставки энергоресурсов</t>
  </si>
  <si>
    <t>Строительство КЛ-10кВ - ТП-209 -  ТП-600</t>
  </si>
  <si>
    <t>Строительство ТП- 2х630кВА ул. Кукуевицкого</t>
  </si>
  <si>
    <t>Реконструкция оборудования ТП-389</t>
  </si>
  <si>
    <t>82.11</t>
  </si>
  <si>
    <t>42.22.2</t>
  </si>
  <si>
    <t>постава спецодежды, спецобуви и других СИЗ для работников ООО «СГЭС» на 2018 год.</t>
  </si>
  <si>
    <t>Капитальный ремонт здания ТП-242</t>
  </si>
  <si>
    <t>Строительство здания ТП-4 2х1600кВА мкр.35А на условиях инвестиционного контракта</t>
  </si>
  <si>
    <t>Строительство здания ТП-2х2500кВА мкр.27А на условиях инвестиционного контракта</t>
  </si>
  <si>
    <t>Строительство КЛ-10кВ РП-164 до ТП-4 2х1600кВА мкр.35А на условиях инвестиционного контракта</t>
  </si>
  <si>
    <t xml:space="preserve">26.51.52 </t>
  </si>
  <si>
    <t>26.51.5</t>
  </si>
  <si>
    <t>Строительство ТП 2х1600 кВА мкр.31 на условиях инвестиционного контракта</t>
  </si>
  <si>
    <t xml:space="preserve">Минимально необходимые требования, предъявляемые к закупаемым товарам, (работам, услугам) </t>
  </si>
  <si>
    <t>Код ОКЕИ</t>
  </si>
  <si>
    <t>в соответствии с техническим заданием</t>
  </si>
  <si>
    <t>Код ОКАТО</t>
  </si>
  <si>
    <t xml:space="preserve">Строительство ВЛ-10кВ ПС "Олимпийская" яч.108-212 КРУН-913, КРУН-912.   </t>
  </si>
  <si>
    <t>Строительство КРУН-904 с отпайкой 6кВ от оп. № 4 ПС "Пионерная"</t>
  </si>
  <si>
    <t>Строительство КРУН-912</t>
  </si>
  <si>
    <t>Реконструкция ТП-440 кот.2.</t>
  </si>
  <si>
    <t>Строительство КРУН-913</t>
  </si>
  <si>
    <t xml:space="preserve">Строительство ТП 2х1000 кВА Ч. Мыс.  </t>
  </si>
  <si>
    <t>отказ от проведения закупки (до 100 тыс. руб.)</t>
  </si>
  <si>
    <t>66.19</t>
  </si>
  <si>
    <t>оказание консультационных услуг в области государственного регулирования цен (тарифов) в электроэнергетике</t>
  </si>
  <si>
    <t>поставка электрооборудования</t>
  </si>
  <si>
    <t>поставка металлопроката для капитального ремонта кровли здания автосалона "FORD".</t>
  </si>
  <si>
    <t>25.11.23.120</t>
  </si>
  <si>
    <t xml:space="preserve">выполнение работ по строительству ТП-2х1000кВА мкр.7.  </t>
  </si>
  <si>
    <t>строительство ТП 2х2500 кВА мкр.27А на условиях инвестиционного контракта</t>
  </si>
  <si>
    <t>оказание услуг по информационному обслуживанию Бортовых Систем Мониторинга Транспортных Средств.</t>
  </si>
  <si>
    <t>Совокупный годовой объем договоров, заключенных по результатам закупки товаров, работ, услуг за год, предшествующий отчетному составляет 76245924882 рублей</t>
  </si>
  <si>
    <t>36.00.11.000</t>
  </si>
  <si>
    <t>17.12.73.110</t>
  </si>
  <si>
    <t>выполнение работ по капитальному ремонту зданий ТП</t>
  </si>
  <si>
    <t>поставка электрооборудования на объект ПС 35/6 кВ № 121</t>
  </si>
  <si>
    <t>поставка компактной поломоечной машины.</t>
  </si>
  <si>
    <t>27.51.21.110.</t>
  </si>
  <si>
    <t>27.51.21.110</t>
  </si>
  <si>
    <t>поставка тепловой энергии и теплоносителя в целях компенсации тепловых потерь.</t>
  </si>
  <si>
    <t xml:space="preserve">35.30.1 </t>
  </si>
  <si>
    <t>строительство КЛ-10 кВ ТП-861 до ТП-2х2500 кВА мкр.20А.</t>
  </si>
  <si>
    <t>Поставка оборудования КСПД (корпоративная сеть передачи данных).</t>
  </si>
  <si>
    <t>Поставка оборудования информационной безопасности КСПД (корпоративная сеть передачи данных).</t>
  </si>
  <si>
    <t>Поставка шкафа управления электронагревателем текучих сред индукционным котлом</t>
  </si>
  <si>
    <t>Строительство здания ТП 2х2500 кВА мкр.20А (стр.22), на условиях инвестиционного контракта.</t>
  </si>
  <si>
    <t>Поставка электроматериалов для ремонта щитовой АБК</t>
  </si>
  <si>
    <t>Выполнение проектных работ по монтажу системы АСДУ-Э на объектах ООО "СГЭС"</t>
  </si>
  <si>
    <t>Услуги по пусконаладочным работам и разработке технической документации КСПД и информационной безопасности КСПД</t>
  </si>
  <si>
    <t>63.99</t>
  </si>
  <si>
    <t xml:space="preserve">поставка электрооборудования </t>
  </si>
  <si>
    <t>Строительство здания РП(ТП) 2х2500кВА мкр.22</t>
  </si>
  <si>
    <t xml:space="preserve">Строительство здания ТП 2х1250 кВА мкр.А </t>
  </si>
  <si>
    <t>Строительство здания РП(ТП)- 2х630 кВА 10/0,4 кВ в Северном прм. Районе</t>
  </si>
  <si>
    <t xml:space="preserve">реконструкции производственных помещений.
Объект: «Автосалон «FORD» (инв.№АА010367)
</t>
  </si>
  <si>
    <t>Шеф-монтажные и пуско-наладочные работы объектов телемеханики</t>
  </si>
  <si>
    <t>ПИР, монтажные и пуско-наладочные работы объектов телемеханики ПС-68, РП-170, РП-143</t>
  </si>
  <si>
    <t>Техническое освидетельствование оборудования, зданий и сооружений</t>
  </si>
  <si>
    <t>Сертификация качества электрической энергии и инспекционному контролю за сертифиц. электроэнергией</t>
  </si>
  <si>
    <t>поставка материалов</t>
  </si>
  <si>
    <t>Материалы для монтажа системы АИИС КУЭ</t>
  </si>
  <si>
    <t xml:space="preserve"> Реконструкция  здания  ТП-278, ТП-279</t>
  </si>
  <si>
    <t xml:space="preserve"> Реконструкция  здания  ТП-501,ТП-502,ТП-504</t>
  </si>
  <si>
    <t>запрос котировок</t>
  </si>
  <si>
    <t>ПЛАН ЗАКУПКИ ТОВАРОВ, РАБОТ, УСЛУГ  на август 2018 год</t>
  </si>
  <si>
    <t>ПЛАН ЗАКУПКИ ТОВАРОВ, РАБОТ, УСЛУГ  на июль 2018 год</t>
  </si>
  <si>
    <t>выполнение работ по Строительству КТПН-1 ДНТ «Барсовское»; Строительству КТПН-2 ДНТ «Барсовское»; Строительству ВЛ-0,4кВ от КТПН-1 ДНТ «Барсовское»; Строительству ВЛ-0,4кВ от КТПН-2 ДНТ «Барсовское»; Монтажу системы АИИС КУЭ-1 ДНТ «Барсовское»; Монтажу системы АИИС КУЭ-2 ДНТ «Барсовское»</t>
  </si>
  <si>
    <t>выполнение работ по Строительству КТПН-630кВА ДНТ «Чистые пруды»; Строительству ВЛ-0,4кВ от КТПН-630 кВА ДНТ «Чистые пруды»; Монтажу системы АИИС КУЭ ДНТ «Чистые пруды».</t>
  </si>
  <si>
    <t>выполнение работ по Строительству КТПН-400кВА ДНТ «Дружба»; Строительству ВЛ-0,4кВ от КТПН-400 кВА ДНТ «Дружба»; Монтажу системы АИИС КУЭ ДНТ «Дружба».</t>
  </si>
  <si>
    <t xml:space="preserve"> запрос предложений</t>
  </si>
  <si>
    <t>запрос котировок в электронной форме</t>
  </si>
  <si>
    <t xml:space="preserve"> запрос предложений в электронной форме</t>
  </si>
  <si>
    <t>Поставка оборудования согласно опросных листов.</t>
  </si>
  <si>
    <t xml:space="preserve">нет </t>
  </si>
  <si>
    <t>Поставка трансформаторов согласно опросных листов.</t>
  </si>
  <si>
    <t>Поставка ТМЦ для реконструкции щитовой 0,4кВ в АБК по адресу: Нефтеюганское шоссе, 15</t>
  </si>
  <si>
    <t>Поставка окон ПВХ для ремонта склада ул. Энергостроителей, 15</t>
  </si>
  <si>
    <t>Поставка материалов для ремонта склада ул. Энергостроителей, 14</t>
  </si>
  <si>
    <t>22.23.14</t>
  </si>
  <si>
    <t>25.11.</t>
  </si>
  <si>
    <t>запрос предложений в электронной форме</t>
  </si>
  <si>
    <t>Поставка песка гидронамывного</t>
  </si>
  <si>
    <t>08.1.</t>
  </si>
  <si>
    <t>Диагностика конструкций баков аккумуляторов</t>
  </si>
  <si>
    <t>в соответствии с условиями договора</t>
  </si>
  <si>
    <t>Строительство ТП-2х1000 кВА мкр.27А, на условиях инвестиционного контракта.</t>
  </si>
  <si>
    <t>Поставка оборудования согласно опросных листов (ТД-10000-2 ед.)</t>
  </si>
  <si>
    <t>поставка навесного оборудования на экскаватор – погрузчик JCB 4CX (гидромолот)</t>
  </si>
  <si>
    <t>поставка ограждения для ПС-35/6кВ №68</t>
  </si>
  <si>
    <t>выполнение работ по капитальному ремонту объекта: «Склад» инв.№000009187 г. Сургут, ул. Энергостроителей, д.14</t>
  </si>
  <si>
    <t>поставка Глинопорошка " STUWAMIX" для Реконструкции и Строительства РП,ТП 107,352,353</t>
  </si>
  <si>
    <t>поставку оборудования для модернизации системы электроснабжения компьютерной сети здания АБК</t>
  </si>
  <si>
    <t>41.20.4</t>
  </si>
  <si>
    <t>41.20</t>
  </si>
  <si>
    <t>Поставка муфт кабельных</t>
  </si>
  <si>
    <t>выполнение проектных работ по монтажу, системы АСДУ НПО МИР объектах: ПС-68, РП-170, РП-143 в г. Сургуте</t>
  </si>
  <si>
    <t>74.20</t>
  </si>
  <si>
    <t>выполнение работ по   ремонту здания «Трансформаторная подстанция №389»</t>
  </si>
  <si>
    <t>поставка мини погрузчика марки JCB «Power Boom 135» или аналога в лизинг</t>
  </si>
  <si>
    <t>поставка автомобиля Газель NEXT A22R32 (бортовой со сдвоенной кабиной) либо аналог в лизинг</t>
  </si>
  <si>
    <t>поставка снегоболотохода «ТРОМ – 8» (пассажирский) либо аналог в лизинг</t>
  </si>
  <si>
    <t>29.10</t>
  </si>
  <si>
    <t>29.10.2</t>
  </si>
  <si>
    <t>выполнение работ по восстановлению благоустройства, нарушенного в ходе устранения аварийных отказов, ремонтов и строительства на линейных объектах ООО "СГЭС"</t>
  </si>
  <si>
    <t>поставка трубы ПНД ПЭ 100</t>
  </si>
  <si>
    <t>42.11.20</t>
  </si>
  <si>
    <t>42.11</t>
  </si>
  <si>
    <t>24.20</t>
  </si>
  <si>
    <t>поставка бурильно – крановой машины на базе автомобиля КАМАЗ-43118 (седельный тягач) с КМУ в лизинг</t>
  </si>
  <si>
    <t>29.10.43.</t>
  </si>
  <si>
    <t>доллар</t>
  </si>
  <si>
    <t>28.92.12</t>
  </si>
  <si>
    <t>поставка установки бестраншейной прокладки труб (кабеля) ГНБ в лизинг</t>
  </si>
  <si>
    <t>Поставка кранов шаровых</t>
  </si>
  <si>
    <t>28.14.1</t>
  </si>
  <si>
    <t>28.14</t>
  </si>
  <si>
    <t>строительство здания ТП-508 ул. Грибоедова п. ПИКС ЭСК №24</t>
  </si>
  <si>
    <t>выполнение работ по капитальному ремонту здания ТП-490</t>
  </si>
  <si>
    <t>поставка оборудования согласно опросных листов (РП-501,502,504,508,510,511) (повторно)</t>
  </si>
  <si>
    <t>Совокупный годовой объем планируемых закупок товаров (работ, услуг) в соответствии с планом закупки составляет 3102809850,18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</si>
  <si>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1926142501,79    рублей</t>
  </si>
  <si>
    <t>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566467334,74    рублей (48.14 %)</t>
  </si>
  <si>
    <t>Совокупный годовой объем планируемых закупок инновационной продукции, высокотехнологичной продукции, которые планируется осуществить составляет 28834480  рублей (доля: увеличение: 8637.72 %)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</si>
</sst>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yyyy"/>
  </numFmts>
  <fonts count="10" x14ac:knownFonts="1">
    <font>
      <sz val="10"/>
      <name val="Arial"/>
    </font>
    <font>
      <sz val="10"/>
      <name val="Arial"/>
      <family val="2"/>
      <charset val="204"/>
    </font>
    <font>
      <b/>
      <sz val="11"/>
      <color indexed="8"/>
      <name val="Calibri"/>
      <family val="2"/>
      <charset val="204"/>
    </font>
    <font>
      <b/>
      <sz val="10"/>
      <name val="Arial"/>
      <family val="2"/>
      <charset val="204"/>
    </font>
    <font>
      <sz val="10"/>
      <color rgb="FF000000"/>
      <name val="Arial"/>
      <family val="2"/>
      <charset val="204"/>
    </font>
    <font>
      <b/>
      <sz val="11"/>
      <color indexed="8"/>
      <name val="Times New Roman"/>
      <family val="1"/>
      <charset val="204"/>
    </font>
    <font>
      <sz val="8"/>
      <color theme="1"/>
      <name val="Times New Roman"/>
      <family val="1"/>
      <charset val="204"/>
    </font>
    <font>
      <u/>
      <sz val="8"/>
      <color theme="1"/>
      <name val="Times New Roman"/>
      <family val="1"/>
      <charset val="204"/>
    </font>
    <font>
      <b/>
      <sz val="12"/>
      <name val="Times New Roman"/>
      <family val="1"/>
      <charset val="204"/>
    </font>
    <font>
      <sz val="9"/>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2">
    <xf numFmtId="0" fontId="0" fillId="0" borderId="0" applyNumberFormat="0" applyFont="0" applyFill="0" applyBorder="0" applyAlignment="0" applyProtection="0"/>
    <xf numFmtId="0" fontId="1" fillId="0" borderId="0" applyNumberFormat="0" applyFont="0" applyFill="0" applyBorder="0" applyAlignment="0" applyProtection="0"/>
  </cellStyleXfs>
  <cellXfs count="210">
    <xf numFmtId="0" fontId="0" fillId="0" borderId="0" xfId="0" applyNumberFormat="1" applyFont="1" applyFill="1" applyBorder="1" applyAlignment="1"/>
    <xf numFmtId="0" fontId="1" fillId="0" borderId="0" xfId="0" applyNumberFormat="1" applyFont="1" applyFill="1" applyBorder="1" applyAlignment="1"/>
    <xf numFmtId="0" fontId="1"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0" xfId="0" applyNumberFormat="1" applyFont="1" applyFill="1" applyBorder="1" applyAlignment="1"/>
    <xf numFmtId="0" fontId="0" fillId="2" borderId="0" xfId="0" applyFill="1" applyAlignment="1">
      <alignment horizontal="center" vertical="center" wrapText="1"/>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164" fontId="0" fillId="2" borderId="1" xfId="0" applyNumberFormat="1" applyFill="1" applyBorder="1" applyAlignment="1">
      <alignment horizontal="center" vertical="center" wrapText="1"/>
    </xf>
    <xf numFmtId="0" fontId="0" fillId="2" borderId="3" xfId="0" applyFill="1" applyBorder="1" applyAlignment="1">
      <alignment horizontal="center" vertical="center" wrapText="1"/>
    </xf>
    <xf numFmtId="49" fontId="0" fillId="2" borderId="1" xfId="0" applyNumberFormat="1" applyFill="1" applyBorder="1" applyAlignment="1">
      <alignment horizontal="center" vertical="center" wrapText="1"/>
    </xf>
    <xf numFmtId="0" fontId="3" fillId="0" borderId="0" xfId="0" applyFont="1" applyBorder="1"/>
    <xf numFmtId="4" fontId="0" fillId="2" borderId="1" xfId="0" applyNumberFormat="1" applyFill="1" applyBorder="1" applyAlignment="1">
      <alignment horizontal="center" vertical="center" wrapText="1"/>
    </xf>
    <xf numFmtId="4" fontId="1" fillId="2" borderId="1" xfId="0" applyNumberFormat="1" applyFont="1" applyFill="1" applyBorder="1" applyAlignment="1">
      <alignment horizontal="center" vertical="center" wrapText="1"/>
    </xf>
    <xf numFmtId="4" fontId="0" fillId="2" borderId="3" xfId="0" applyNumberFormat="1" applyFill="1" applyBorder="1" applyAlignment="1">
      <alignment horizontal="center" vertical="center" wrapText="1"/>
    </xf>
    <xf numFmtId="0" fontId="0" fillId="2" borderId="6" xfId="0" applyNumberFormat="1" applyFont="1" applyFill="1" applyBorder="1" applyAlignment="1"/>
    <xf numFmtId="0" fontId="1" fillId="2" borderId="6" xfId="0" applyFont="1" applyFill="1" applyBorder="1" applyAlignment="1">
      <alignment horizontal="left" vertical="center"/>
    </xf>
    <xf numFmtId="0" fontId="1" fillId="2" borderId="3" xfId="0" applyFont="1" applyFill="1" applyBorder="1" applyAlignment="1">
      <alignment horizontal="center" vertical="center" wrapText="1"/>
    </xf>
    <xf numFmtId="17" fontId="0" fillId="2" borderId="1" xfId="0" applyNumberFormat="1" applyFill="1" applyBorder="1" applyAlignment="1">
      <alignment horizontal="center" vertical="center" wrapText="1"/>
    </xf>
    <xf numFmtId="17" fontId="0" fillId="2" borderId="3" xfId="0" applyNumberFormat="1" applyFill="1" applyBorder="1" applyAlignment="1">
      <alignment horizontal="center" vertical="center" wrapText="1"/>
    </xf>
    <xf numFmtId="17" fontId="0" fillId="2" borderId="4" xfId="0" applyNumberFormat="1" applyFill="1" applyBorder="1" applyAlignment="1">
      <alignment horizontal="center" vertical="center" wrapText="1"/>
    </xf>
    <xf numFmtId="0" fontId="0" fillId="2" borderId="1" xfId="0" applyNumberFormat="1" applyFill="1" applyBorder="1" applyAlignment="1">
      <alignment horizontal="center" vertical="center" wrapText="1"/>
    </xf>
    <xf numFmtId="0" fontId="0" fillId="2" borderId="5" xfId="0" applyFill="1" applyBorder="1" applyAlignment="1">
      <alignment horizontal="center" vertical="center" wrapText="1"/>
    </xf>
    <xf numFmtId="4" fontId="1" fillId="2" borderId="5" xfId="0" applyNumberFormat="1" applyFont="1" applyFill="1" applyBorder="1" applyAlignment="1">
      <alignment horizontal="left" vertical="center"/>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1" fillId="2" borderId="0" xfId="0" applyNumberFormat="1" applyFont="1" applyFill="1" applyBorder="1" applyAlignment="1"/>
    <xf numFmtId="0" fontId="3" fillId="2" borderId="0" xfId="0" applyFont="1" applyFill="1"/>
    <xf numFmtId="0" fontId="1" fillId="2" borderId="0" xfId="0" applyFont="1" applyFill="1"/>
    <xf numFmtId="0" fontId="0" fillId="2" borderId="0" xfId="0" applyNumberFormat="1" applyFont="1" applyFill="1" applyBorder="1" applyAlignment="1">
      <alignment vertical="center"/>
    </xf>
    <xf numFmtId="0" fontId="0" fillId="2" borderId="0" xfId="0" applyFill="1"/>
    <xf numFmtId="0" fontId="1" fillId="2" borderId="0" xfId="0" applyNumberFormat="1" applyFont="1" applyFill="1" applyBorder="1" applyAlignment="1">
      <alignment horizontal="center"/>
    </xf>
    <xf numFmtId="0" fontId="0" fillId="2" borderId="0" xfId="0" applyNumberFormat="1" applyFont="1" applyFill="1" applyBorder="1" applyAlignment="1">
      <alignment horizont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1" fillId="2" borderId="5" xfId="0" applyFont="1" applyFill="1" applyBorder="1" applyAlignment="1">
      <alignment horizontal="left" vertical="center"/>
    </xf>
    <xf numFmtId="0" fontId="1" fillId="2" borderId="10" xfId="0" applyFont="1" applyFill="1" applyBorder="1" applyAlignment="1">
      <alignment horizontal="left" vertical="center"/>
    </xf>
    <xf numFmtId="0" fontId="0" fillId="2" borderId="10" xfId="0" applyFill="1" applyBorder="1" applyAlignment="1">
      <alignment horizontal="center" vertical="center" wrapText="1"/>
    </xf>
    <xf numFmtId="0" fontId="0" fillId="2" borderId="13" xfId="0" applyFill="1" applyBorder="1" applyAlignment="1">
      <alignment horizontal="center" vertical="center" wrapText="1"/>
    </xf>
    <xf numFmtId="0" fontId="1" fillId="2" borderId="6" xfId="0" applyFont="1" applyFill="1" applyBorder="1" applyAlignment="1">
      <alignment horizontal="center" vertical="center" wrapText="1"/>
    </xf>
    <xf numFmtId="4" fontId="0" fillId="2" borderId="4" xfId="0" applyNumberFormat="1" applyFill="1" applyBorder="1" applyAlignment="1">
      <alignment horizontal="center" vertical="center" wrapText="1"/>
    </xf>
    <xf numFmtId="0" fontId="0" fillId="2" borderId="4" xfId="0" applyFill="1" applyBorder="1" applyAlignment="1">
      <alignment horizontal="center" vertical="center" wrapText="1"/>
    </xf>
    <xf numFmtId="0" fontId="4" fillId="2" borderId="8" xfId="0" applyFont="1" applyFill="1" applyBorder="1" applyAlignment="1">
      <alignment horizontal="center" vertical="center" wrapText="1"/>
    </xf>
    <xf numFmtId="0" fontId="0"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4" fontId="0"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0" fillId="2" borderId="1" xfId="0" applyNumberFormat="1" applyFont="1" applyFill="1" applyBorder="1" applyAlignment="1">
      <alignment horizontal="center" vertical="center"/>
    </xf>
    <xf numFmtId="4"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4" fontId="0" fillId="2" borderId="0" xfId="0" applyNumberFormat="1" applyFont="1" applyFill="1" applyBorder="1" applyAlignment="1"/>
    <xf numFmtId="0" fontId="0" fillId="3" borderId="1" xfId="0" applyFill="1" applyBorder="1" applyAlignment="1">
      <alignment horizontal="center" vertical="center" wrapText="1"/>
    </xf>
    <xf numFmtId="4" fontId="0" fillId="3" borderId="1" xfId="0" applyNumberFormat="1" applyFill="1" applyBorder="1" applyAlignment="1">
      <alignment horizontal="center" vertical="center" wrapText="1"/>
    </xf>
    <xf numFmtId="0" fontId="0" fillId="3" borderId="0" xfId="0" applyFill="1" applyAlignment="1">
      <alignment horizontal="center" vertical="center" wrapText="1"/>
    </xf>
    <xf numFmtId="0" fontId="0" fillId="3" borderId="0" xfId="0" applyNumberFormat="1" applyFont="1" applyFill="1" applyBorder="1" applyAlignment="1"/>
    <xf numFmtId="0" fontId="1" fillId="3" borderId="1" xfId="0" applyFont="1" applyFill="1" applyBorder="1" applyAlignment="1">
      <alignment horizontal="center" vertical="center" wrapText="1"/>
    </xf>
    <xf numFmtId="4" fontId="1" fillId="3" borderId="1" xfId="0" applyNumberFormat="1" applyFont="1" applyFill="1" applyBorder="1" applyAlignment="1">
      <alignment horizontal="center" vertical="center" wrapText="1"/>
    </xf>
    <xf numFmtId="4" fontId="0" fillId="3" borderId="3" xfId="0" applyNumberFormat="1" applyFill="1" applyBorder="1" applyAlignment="1">
      <alignment horizontal="center" vertical="center" wrapText="1"/>
    </xf>
    <xf numFmtId="0" fontId="0" fillId="3" borderId="3" xfId="0" applyFill="1" applyBorder="1" applyAlignment="1">
      <alignment horizontal="center" vertical="center" wrapText="1"/>
    </xf>
    <xf numFmtId="0" fontId="0" fillId="3" borderId="5" xfId="0" applyFill="1" applyBorder="1" applyAlignment="1">
      <alignment horizontal="center" vertical="center" wrapText="1"/>
    </xf>
    <xf numFmtId="0" fontId="0" fillId="3" borderId="5" xfId="0" applyFill="1" applyBorder="1" applyAlignment="1">
      <alignment horizontal="left" vertical="center"/>
    </xf>
    <xf numFmtId="0" fontId="0" fillId="3" borderId="9"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11" xfId="0" applyFill="1" applyBorder="1" applyAlignment="1">
      <alignment horizontal="left" vertical="center"/>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0" fillId="3" borderId="4" xfId="0" applyFill="1" applyBorder="1" applyAlignment="1">
      <alignment horizontal="center" vertical="center" wrapText="1"/>
    </xf>
    <xf numFmtId="0" fontId="1" fillId="3" borderId="1" xfId="0" applyFont="1" applyFill="1" applyBorder="1" applyAlignment="1">
      <alignment horizontal="left" vertical="center"/>
    </xf>
    <xf numFmtId="0" fontId="1" fillId="3" borderId="0" xfId="0" applyNumberFormat="1" applyFont="1" applyFill="1" applyBorder="1" applyAlignment="1"/>
    <xf numFmtId="17" fontId="0" fillId="3" borderId="1" xfId="0" applyNumberFormat="1" applyFill="1" applyBorder="1" applyAlignment="1">
      <alignment horizontal="center" vertical="center" wrapText="1"/>
    </xf>
    <xf numFmtId="17" fontId="0" fillId="3" borderId="3" xfId="0" applyNumberFormat="1" applyFill="1" applyBorder="1" applyAlignment="1">
      <alignment horizontal="center" vertical="center" wrapText="1"/>
    </xf>
    <xf numFmtId="4" fontId="0" fillId="2" borderId="5" xfId="0" applyNumberFormat="1" applyFill="1" applyBorder="1" applyAlignment="1">
      <alignment horizontal="left" vertical="center"/>
    </xf>
    <xf numFmtId="17" fontId="0" fillId="2" borderId="6" xfId="0" applyNumberFormat="1" applyFill="1" applyBorder="1" applyAlignment="1">
      <alignment horizontal="center" vertical="center" wrapText="1"/>
    </xf>
    <xf numFmtId="0" fontId="4" fillId="0" borderId="1" xfId="0" applyNumberFormat="1" applyFont="1" applyFill="1" applyBorder="1" applyAlignment="1">
      <alignment horizontal="center" wrapText="1"/>
    </xf>
    <xf numFmtId="4" fontId="1" fillId="2" borderId="1" xfId="0" applyNumberFormat="1" applyFont="1" applyFill="1" applyBorder="1" applyAlignment="1">
      <alignment horizontal="left" vertical="center"/>
    </xf>
    <xf numFmtId="49" fontId="1" fillId="2" borderId="1" xfId="0" applyNumberFormat="1" applyFont="1" applyFill="1" applyBorder="1" applyAlignment="1">
      <alignment horizontal="center" vertical="center" wrapText="1"/>
    </xf>
    <xf numFmtId="4" fontId="0" fillId="2" borderId="0" xfId="0" applyNumberFormat="1" applyFont="1" applyFill="1" applyBorder="1" applyAlignment="1">
      <alignment vertical="center"/>
    </xf>
    <xf numFmtId="0" fontId="1" fillId="2" borderId="1" xfId="0" applyFont="1" applyFill="1" applyBorder="1" applyAlignment="1">
      <alignment horizontal="center" vertical="center"/>
    </xf>
    <xf numFmtId="0" fontId="0" fillId="2" borderId="0" xfId="0" applyFill="1" applyBorder="1" applyAlignment="1">
      <alignment horizontal="center" vertical="center" wrapText="1"/>
    </xf>
    <xf numFmtId="4" fontId="1" fillId="2"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17" fontId="0" fillId="2" borderId="0" xfId="0" applyNumberFormat="1" applyFill="1" applyBorder="1" applyAlignment="1">
      <alignment horizontal="center" vertical="center" wrapText="1"/>
    </xf>
    <xf numFmtId="4" fontId="1" fillId="2" borderId="3" xfId="0" applyNumberFormat="1" applyFont="1" applyFill="1" applyBorder="1" applyAlignment="1">
      <alignment horizontal="center" vertical="center" wrapText="1"/>
    </xf>
    <xf numFmtId="0" fontId="1" fillId="2" borderId="10" xfId="0" applyFont="1" applyFill="1" applyBorder="1" applyAlignment="1">
      <alignment horizontal="center" vertical="center" wrapText="1"/>
    </xf>
    <xf numFmtId="0" fontId="0" fillId="3" borderId="11" xfId="0" applyFill="1" applyBorder="1" applyAlignment="1">
      <alignment horizontal="center" vertical="center" wrapText="1"/>
    </xf>
    <xf numFmtId="49" fontId="0" fillId="2" borderId="0" xfId="0" applyNumberFormat="1" applyFill="1" applyBorder="1" applyAlignment="1">
      <alignment horizontal="center" vertical="center" wrapText="1"/>
    </xf>
    <xf numFmtId="0" fontId="1" fillId="2" borderId="0" xfId="1" applyNumberFormat="1" applyFont="1" applyFill="1" applyBorder="1" applyAlignment="1"/>
    <xf numFmtId="0" fontId="3" fillId="2" borderId="0" xfId="1" applyFont="1" applyFill="1"/>
    <xf numFmtId="0" fontId="1" fillId="2" borderId="0" xfId="1" applyFont="1" applyFill="1"/>
    <xf numFmtId="0" fontId="1" fillId="2" borderId="0" xfId="1" applyNumberFormat="1" applyFont="1" applyFill="1" applyBorder="1" applyAlignment="1">
      <alignment vertical="center"/>
    </xf>
    <xf numFmtId="0" fontId="1" fillId="2" borderId="0" xfId="1" applyFill="1"/>
    <xf numFmtId="0" fontId="1" fillId="2" borderId="0" xfId="1" applyNumberFormat="1" applyFont="1" applyFill="1" applyBorder="1" applyAlignment="1">
      <alignment horizontal="center"/>
    </xf>
    <xf numFmtId="0" fontId="5" fillId="2" borderId="1"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0" xfId="1" applyFont="1" applyFill="1" applyAlignment="1">
      <alignment horizontal="center" vertical="center" wrapText="1"/>
    </xf>
    <xf numFmtId="0" fontId="1" fillId="2" borderId="1" xfId="1" applyFill="1" applyBorder="1" applyAlignment="1">
      <alignment horizontal="center" vertical="center" wrapText="1"/>
    </xf>
    <xf numFmtId="4" fontId="1" fillId="2" borderId="1" xfId="1" applyNumberFormat="1" applyFill="1" applyBorder="1" applyAlignment="1">
      <alignment horizontal="center" vertical="center" wrapText="1"/>
    </xf>
    <xf numFmtId="0" fontId="1" fillId="2" borderId="1" xfId="1" applyFont="1" applyFill="1" applyBorder="1" applyAlignment="1">
      <alignment horizontal="center" vertical="center" wrapText="1"/>
    </xf>
    <xf numFmtId="17" fontId="1" fillId="2" borderId="1" xfId="1" applyNumberFormat="1" applyFill="1" applyBorder="1" applyAlignment="1">
      <alignment horizontal="center" vertical="center" wrapText="1"/>
    </xf>
    <xf numFmtId="0" fontId="1" fillId="2" borderId="0" xfId="1" applyFill="1" applyAlignment="1">
      <alignment horizontal="center" vertical="center" wrapText="1"/>
    </xf>
    <xf numFmtId="4" fontId="1" fillId="2" borderId="1" xfId="1" applyNumberFormat="1" applyFont="1" applyFill="1" applyBorder="1" applyAlignment="1">
      <alignment horizontal="left" vertical="center"/>
    </xf>
    <xf numFmtId="4" fontId="1" fillId="2" borderId="3" xfId="1" applyNumberFormat="1" applyFill="1" applyBorder="1" applyAlignment="1">
      <alignment horizontal="center" vertical="center" wrapText="1"/>
    </xf>
    <xf numFmtId="0" fontId="1" fillId="2" borderId="3" xfId="1" applyFill="1" applyBorder="1" applyAlignment="1">
      <alignment horizontal="center" vertical="center" wrapText="1"/>
    </xf>
    <xf numFmtId="0" fontId="1" fillId="2" borderId="3" xfId="1" applyFont="1" applyFill="1" applyBorder="1" applyAlignment="1">
      <alignment horizontal="center" vertical="center" wrapText="1"/>
    </xf>
    <xf numFmtId="17" fontId="1" fillId="2" borderId="3" xfId="1" applyNumberFormat="1" applyFill="1" applyBorder="1" applyAlignment="1">
      <alignment horizontal="center" vertical="center" wrapText="1"/>
    </xf>
    <xf numFmtId="0" fontId="1" fillId="2" borderId="5" xfId="1" applyFill="1" applyBorder="1" applyAlignment="1">
      <alignment horizontal="center" vertical="center" wrapText="1"/>
    </xf>
    <xf numFmtId="0" fontId="1" fillId="2" borderId="5" xfId="1" applyFont="1" applyFill="1" applyBorder="1" applyAlignment="1">
      <alignment horizontal="left" vertical="center"/>
    </xf>
    <xf numFmtId="0" fontId="1" fillId="2" borderId="6" xfId="1" applyFill="1" applyBorder="1" applyAlignment="1">
      <alignment horizontal="center" vertical="center" wrapText="1"/>
    </xf>
    <xf numFmtId="0" fontId="1" fillId="2" borderId="6" xfId="1" applyNumberFormat="1" applyFont="1" applyFill="1" applyBorder="1" applyAlignment="1"/>
    <xf numFmtId="0" fontId="1" fillId="2" borderId="7" xfId="1" applyFill="1" applyBorder="1" applyAlignment="1">
      <alignment horizontal="center" vertical="center" wrapText="1"/>
    </xf>
    <xf numFmtId="0" fontId="1" fillId="2" borderId="10" xfId="1" applyFont="1" applyFill="1" applyBorder="1" applyAlignment="1">
      <alignment horizontal="center" vertical="center" wrapText="1"/>
    </xf>
    <xf numFmtId="0" fontId="1" fillId="2" borderId="10" xfId="1" applyFont="1" applyFill="1" applyBorder="1" applyAlignment="1">
      <alignment horizontal="left" vertical="center"/>
    </xf>
    <xf numFmtId="0" fontId="1" fillId="2" borderId="10" xfId="1" applyFill="1" applyBorder="1" applyAlignment="1">
      <alignment horizontal="center" vertical="center" wrapText="1"/>
    </xf>
    <xf numFmtId="0" fontId="1" fillId="2" borderId="10" xfId="1" applyNumberFormat="1" applyFont="1" applyFill="1" applyBorder="1" applyAlignment="1"/>
    <xf numFmtId="0" fontId="1" fillId="2" borderId="13" xfId="1" applyFill="1" applyBorder="1" applyAlignment="1">
      <alignment horizontal="center" vertical="center" wrapText="1"/>
    </xf>
    <xf numFmtId="0" fontId="1" fillId="2" borderId="6" xfId="1" applyFont="1" applyFill="1" applyBorder="1" applyAlignment="1">
      <alignment horizontal="left" vertical="center"/>
    </xf>
    <xf numFmtId="0" fontId="1" fillId="2" borderId="6" xfId="1" applyFont="1" applyFill="1" applyBorder="1" applyAlignment="1">
      <alignment horizontal="center" vertical="center" wrapText="1"/>
    </xf>
    <xf numFmtId="164" fontId="1" fillId="2" borderId="1" xfId="1" applyNumberFormat="1" applyFill="1" applyBorder="1" applyAlignment="1">
      <alignment horizontal="center" vertical="center" wrapText="1"/>
    </xf>
    <xf numFmtId="4" fontId="1" fillId="2" borderId="5" xfId="1" applyNumberFormat="1" applyFont="1" applyFill="1" applyBorder="1" applyAlignment="1">
      <alignment horizontal="left" vertical="center"/>
    </xf>
    <xf numFmtId="4" fontId="1" fillId="2" borderId="4" xfId="1" applyNumberFormat="1" applyFill="1" applyBorder="1" applyAlignment="1">
      <alignment horizontal="center" vertical="center" wrapText="1"/>
    </xf>
    <xf numFmtId="0" fontId="1" fillId="2" borderId="4" xfId="1" applyFill="1" applyBorder="1" applyAlignment="1">
      <alignment horizontal="center" vertical="center" wrapText="1"/>
    </xf>
    <xf numFmtId="17" fontId="1" fillId="2" borderId="4" xfId="1" applyNumberFormat="1" applyFill="1" applyBorder="1" applyAlignment="1">
      <alignment horizontal="center" vertical="center" wrapText="1"/>
    </xf>
    <xf numFmtId="4" fontId="1" fillId="4" borderId="1" xfId="1" applyNumberFormat="1" applyFont="1" applyFill="1" applyBorder="1" applyAlignment="1">
      <alignment horizontal="center" vertical="center" wrapText="1"/>
    </xf>
    <xf numFmtId="49" fontId="1" fillId="2" borderId="1" xfId="1" applyNumberFormat="1" applyFill="1" applyBorder="1" applyAlignment="1">
      <alignment horizontal="center" vertical="center" wrapText="1"/>
    </xf>
    <xf numFmtId="0" fontId="1" fillId="2" borderId="6" xfId="1" applyFill="1" applyBorder="1" applyAlignment="1">
      <alignment horizontal="center" vertical="center"/>
    </xf>
    <xf numFmtId="0" fontId="1" fillId="2" borderId="7" xfId="1" applyFill="1" applyBorder="1" applyAlignment="1">
      <alignment horizontal="center" vertical="center"/>
    </xf>
    <xf numFmtId="0" fontId="1" fillId="2" borderId="1" xfId="1" applyFill="1" applyBorder="1" applyAlignment="1">
      <alignment horizontal="center" vertical="center"/>
    </xf>
    <xf numFmtId="4" fontId="1" fillId="2" borderId="1" xfId="1" applyNumberFormat="1" applyFont="1" applyFill="1" applyBorder="1" applyAlignment="1">
      <alignment horizontal="center" vertical="center" wrapText="1"/>
    </xf>
    <xf numFmtId="0" fontId="1" fillId="2" borderId="9" xfId="1" applyNumberFormat="1" applyFont="1" applyFill="1" applyBorder="1" applyAlignment="1"/>
    <xf numFmtId="0" fontId="1" fillId="2" borderId="1" xfId="1" applyNumberFormat="1" applyFill="1" applyBorder="1" applyAlignment="1">
      <alignment horizontal="center" vertical="center" wrapText="1"/>
    </xf>
    <xf numFmtId="0" fontId="1" fillId="3" borderId="1" xfId="1" applyFill="1" applyBorder="1" applyAlignment="1">
      <alignment horizontal="center" vertical="center" wrapText="1"/>
    </xf>
    <xf numFmtId="4" fontId="1" fillId="3" borderId="1" xfId="1" applyNumberFormat="1" applyFill="1" applyBorder="1" applyAlignment="1">
      <alignment horizontal="center" vertical="center" wrapText="1"/>
    </xf>
    <xf numFmtId="0" fontId="1" fillId="3" borderId="3" xfId="1" applyFont="1" applyFill="1" applyBorder="1" applyAlignment="1">
      <alignment horizontal="center" vertical="center" wrapText="1"/>
    </xf>
    <xf numFmtId="17" fontId="1" fillId="3" borderId="1" xfId="1" applyNumberFormat="1" applyFill="1" applyBorder="1" applyAlignment="1">
      <alignment horizontal="center" vertical="center" wrapText="1"/>
    </xf>
    <xf numFmtId="0" fontId="1" fillId="3" borderId="0" xfId="1" applyFill="1" applyAlignment="1">
      <alignment horizontal="center" vertical="center" wrapText="1"/>
    </xf>
    <xf numFmtId="0" fontId="1" fillId="3" borderId="0" xfId="1" applyNumberFormat="1" applyFont="1" applyFill="1" applyBorder="1" applyAlignment="1"/>
    <xf numFmtId="0" fontId="1" fillId="3" borderId="1" xfId="1" applyFont="1" applyFill="1" applyBorder="1" applyAlignment="1">
      <alignment horizontal="center" vertical="center" wrapText="1"/>
    </xf>
    <xf numFmtId="4" fontId="1" fillId="3" borderId="1" xfId="1" applyNumberFormat="1" applyFont="1" applyFill="1" applyBorder="1" applyAlignment="1">
      <alignment horizontal="center" vertical="center" wrapText="1"/>
    </xf>
    <xf numFmtId="4" fontId="1" fillId="3" borderId="3" xfId="1" applyNumberFormat="1" applyFill="1" applyBorder="1" applyAlignment="1">
      <alignment horizontal="center" vertical="center" wrapText="1"/>
    </xf>
    <xf numFmtId="0" fontId="1" fillId="3" borderId="3" xfId="1" applyFill="1" applyBorder="1" applyAlignment="1">
      <alignment horizontal="center" vertical="center" wrapText="1"/>
    </xf>
    <xf numFmtId="17" fontId="1" fillId="3" borderId="3" xfId="1" applyNumberFormat="1" applyFill="1" applyBorder="1" applyAlignment="1">
      <alignment horizontal="center" vertical="center" wrapText="1"/>
    </xf>
    <xf numFmtId="0" fontId="1" fillId="3" borderId="5" xfId="1" applyFill="1" applyBorder="1" applyAlignment="1">
      <alignment horizontal="center" vertical="center" wrapText="1"/>
    </xf>
    <xf numFmtId="0" fontId="1" fillId="3" borderId="5" xfId="1" applyFill="1" applyBorder="1" applyAlignment="1">
      <alignment horizontal="left" vertical="center"/>
    </xf>
    <xf numFmtId="0" fontId="1" fillId="3" borderId="9" xfId="1" applyFill="1" applyBorder="1" applyAlignment="1">
      <alignment horizontal="center" vertical="center" wrapText="1"/>
    </xf>
    <xf numFmtId="0" fontId="1" fillId="3" borderId="9" xfId="1" applyNumberFormat="1" applyFont="1" applyFill="1" applyBorder="1" applyAlignment="1"/>
    <xf numFmtId="0" fontId="1" fillId="3" borderId="12" xfId="1" applyFill="1" applyBorder="1" applyAlignment="1">
      <alignment horizontal="center" vertical="center" wrapText="1"/>
    </xf>
    <xf numFmtId="0" fontId="1" fillId="3" borderId="11" xfId="1" applyFill="1" applyBorder="1" applyAlignment="1">
      <alignment horizontal="center" vertical="center" wrapText="1"/>
    </xf>
    <xf numFmtId="0" fontId="1" fillId="3" borderId="11" xfId="1" applyFill="1" applyBorder="1" applyAlignment="1">
      <alignment horizontal="left" vertical="center"/>
    </xf>
    <xf numFmtId="0" fontId="1" fillId="3" borderId="6" xfId="1" applyFill="1" applyBorder="1" applyAlignment="1">
      <alignment horizontal="center" vertical="center" wrapText="1"/>
    </xf>
    <xf numFmtId="0" fontId="1" fillId="3" borderId="6" xfId="1" applyNumberFormat="1" applyFont="1" applyFill="1" applyBorder="1" applyAlignment="1"/>
    <xf numFmtId="0" fontId="1" fillId="3" borderId="7" xfId="1" applyFill="1" applyBorder="1" applyAlignment="1">
      <alignment horizontal="center" vertical="center" wrapText="1"/>
    </xf>
    <xf numFmtId="0" fontId="1" fillId="0" borderId="1" xfId="1" applyFill="1" applyBorder="1" applyAlignment="1">
      <alignment horizontal="center" vertical="center" wrapText="1"/>
    </xf>
    <xf numFmtId="0" fontId="1" fillId="3" borderId="4" xfId="1" applyFill="1" applyBorder="1" applyAlignment="1">
      <alignment horizontal="center" vertical="center" wrapText="1"/>
    </xf>
    <xf numFmtId="0" fontId="1" fillId="3" borderId="1" xfId="1" applyFont="1" applyFill="1" applyBorder="1" applyAlignment="1">
      <alignment horizontal="left" vertical="center"/>
    </xf>
    <xf numFmtId="4" fontId="1" fillId="2" borderId="5" xfId="1" applyNumberFormat="1" applyFill="1" applyBorder="1" applyAlignment="1">
      <alignment horizontal="left" vertical="center"/>
    </xf>
    <xf numFmtId="17" fontId="1" fillId="2" borderId="6" xfId="1" applyNumberFormat="1" applyFill="1" applyBorder="1" applyAlignment="1">
      <alignment horizontal="center" vertical="center" wrapText="1"/>
    </xf>
    <xf numFmtId="0" fontId="1" fillId="2" borderId="2"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0" xfId="1" applyNumberFormat="1" applyFont="1" applyFill="1" applyBorder="1" applyAlignment="1">
      <alignment horizontal="center" vertical="center"/>
    </xf>
    <xf numFmtId="0" fontId="1" fillId="2" borderId="1" xfId="1" applyNumberFormat="1" applyFont="1" applyFill="1" applyBorder="1" applyAlignment="1">
      <alignment horizontal="center" vertical="center" wrapText="1"/>
    </xf>
    <xf numFmtId="0" fontId="1" fillId="2" borderId="1" xfId="1" applyNumberFormat="1" applyFont="1" applyFill="1" applyBorder="1" applyAlignment="1">
      <alignment horizontal="center" vertical="center"/>
    </xf>
    <xf numFmtId="0" fontId="1" fillId="2" borderId="1" xfId="1" applyFont="1" applyFill="1" applyBorder="1" applyAlignment="1">
      <alignment horizontal="center" vertical="center"/>
    </xf>
    <xf numFmtId="4" fontId="1" fillId="2" borderId="1" xfId="1" applyNumberFormat="1" applyFont="1" applyFill="1" applyBorder="1" applyAlignment="1">
      <alignment horizontal="center" vertical="center"/>
    </xf>
    <xf numFmtId="0" fontId="1" fillId="2" borderId="1" xfId="1" applyFont="1" applyFill="1" applyBorder="1" applyAlignment="1">
      <alignment vertical="center"/>
    </xf>
    <xf numFmtId="14" fontId="1" fillId="2" borderId="1" xfId="1" applyNumberFormat="1" applyFont="1" applyFill="1" applyBorder="1" applyAlignment="1">
      <alignment vertical="center"/>
    </xf>
    <xf numFmtId="0" fontId="1" fillId="2" borderId="1" xfId="1" applyNumberFormat="1" applyFont="1" applyFill="1" applyBorder="1" applyAlignment="1">
      <alignment vertical="center"/>
    </xf>
    <xf numFmtId="0" fontId="4" fillId="0" borderId="1" xfId="1" applyNumberFormat="1" applyFont="1" applyFill="1" applyBorder="1" applyAlignment="1">
      <alignment horizontal="center" wrapText="1"/>
    </xf>
    <xf numFmtId="49" fontId="1" fillId="2" borderId="1" xfId="1" applyNumberFormat="1" applyFont="1" applyFill="1" applyBorder="1" applyAlignment="1">
      <alignment horizontal="center" vertical="center" wrapText="1"/>
    </xf>
    <xf numFmtId="4" fontId="1" fillId="2" borderId="3" xfId="1" applyNumberFormat="1" applyFont="1" applyFill="1" applyBorder="1" applyAlignment="1">
      <alignment horizontal="center" vertical="center" wrapText="1"/>
    </xf>
    <xf numFmtId="0" fontId="1" fillId="2" borderId="0" xfId="1" applyFill="1" applyBorder="1" applyAlignment="1">
      <alignment horizontal="center" vertical="center" wrapText="1"/>
    </xf>
    <xf numFmtId="4" fontId="1" fillId="2" borderId="0" xfId="1" applyNumberFormat="1" applyFont="1" applyFill="1" applyBorder="1" applyAlignment="1">
      <alignment horizontal="center" vertical="center" wrapText="1"/>
    </xf>
    <xf numFmtId="0" fontId="1" fillId="2" borderId="0" xfId="1" applyFont="1" applyFill="1" applyBorder="1" applyAlignment="1">
      <alignment horizontal="center" vertical="center" wrapText="1"/>
    </xf>
    <xf numFmtId="17" fontId="1" fillId="2" borderId="0" xfId="1" applyNumberFormat="1" applyFill="1" applyBorder="1" applyAlignment="1">
      <alignment horizontal="center" vertical="center" wrapText="1"/>
    </xf>
    <xf numFmtId="0" fontId="6" fillId="0" borderId="0" xfId="1" applyFont="1" applyBorder="1" applyAlignment="1">
      <alignment vertical="center"/>
    </xf>
    <xf numFmtId="0" fontId="6" fillId="0" borderId="0" xfId="0" applyFont="1" applyBorder="1" applyAlignment="1">
      <alignment vertical="center"/>
    </xf>
    <xf numFmtId="0" fontId="8" fillId="0" borderId="0" xfId="0" applyFont="1" applyFill="1" applyAlignment="1">
      <alignment horizontal="center" vertical="center" wrapText="1"/>
    </xf>
    <xf numFmtId="0" fontId="0" fillId="2" borderId="0" xfId="0" applyFill="1" applyAlignment="1">
      <alignment horizontal="left" wrapText="1"/>
    </xf>
    <xf numFmtId="0" fontId="0" fillId="2" borderId="0" xfId="0" applyNumberFormat="1" applyFont="1" applyFill="1" applyBorder="1" applyAlignment="1">
      <alignment horizontal="left" vertical="center" wrapText="1"/>
    </xf>
    <xf numFmtId="0" fontId="6" fillId="0" borderId="0" xfId="0" applyFont="1" applyBorder="1" applyAlignment="1">
      <alignment horizontal="left" vertical="center"/>
    </xf>
    <xf numFmtId="0" fontId="2" fillId="2" borderId="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2" borderId="0" xfId="0" applyNumberFormat="1" applyFont="1" applyFill="1" applyBorder="1" applyAlignment="1">
      <alignment wrapText="1"/>
    </xf>
    <xf numFmtId="0" fontId="0" fillId="2" borderId="0" xfId="0" applyNumberFormat="1" applyFont="1" applyFill="1" applyBorder="1" applyAlignment="1">
      <alignment horizontal="center" wrapText="1"/>
    </xf>
    <xf numFmtId="0" fontId="6" fillId="0" borderId="0" xfId="0" applyFont="1" applyBorder="1" applyAlignment="1">
      <alignment horizontal="left" vertical="center" wrapText="1"/>
    </xf>
    <xf numFmtId="0" fontId="6" fillId="0" borderId="0" xfId="0" applyFont="1" applyBorder="1" applyAlignment="1">
      <alignment vertical="center" wrapText="1"/>
    </xf>
    <xf numFmtId="17" fontId="0" fillId="2" borderId="7" xfId="0" applyNumberFormat="1" applyFill="1" applyBorder="1" applyAlignment="1">
      <alignment horizontal="center" vertical="center" wrapText="1"/>
    </xf>
    <xf numFmtId="17" fontId="0" fillId="2" borderId="12" xfId="0" applyNumberFormat="1" applyFill="1" applyBorder="1" applyAlignment="1">
      <alignment horizontal="center" vertical="center" wrapText="1"/>
    </xf>
    <xf numFmtId="0" fontId="1" fillId="3"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17" fontId="0" fillId="2" borderId="13" xfId="0" applyNumberFormat="1" applyFill="1" applyBorder="1" applyAlignment="1">
      <alignment horizontal="center" vertical="center" wrapText="1"/>
    </xf>
    <xf numFmtId="17" fontId="0" fillId="3" borderId="7" xfId="0" applyNumberFormat="1" applyFill="1" applyBorder="1" applyAlignment="1">
      <alignment horizontal="center" vertical="center" wrapText="1"/>
    </xf>
    <xf numFmtId="0" fontId="0" fillId="2" borderId="1" xfId="0" applyNumberFormat="1" applyFont="1" applyFill="1" applyBorder="1" applyAlignment="1">
      <alignment wrapText="1"/>
    </xf>
    <xf numFmtId="0" fontId="0" fillId="3" borderId="1" xfId="0" applyNumberFormat="1" applyFont="1" applyFill="1" applyBorder="1" applyAlignment="1">
      <alignment wrapText="1"/>
    </xf>
    <xf numFmtId="4" fontId="4" fillId="0" borderId="1" xfId="0" applyNumberFormat="1" applyFont="1" applyFill="1" applyBorder="1" applyAlignment="1">
      <alignment horizontal="center" vertical="center"/>
    </xf>
    <xf numFmtId="0" fontId="1" fillId="4" borderId="1" xfId="0" applyNumberFormat="1" applyFont="1" applyFill="1" applyBorder="1" applyAlignment="1">
      <alignment horizontal="center" vertical="center" wrapText="1"/>
    </xf>
    <xf numFmtId="0" fontId="1" fillId="4" borderId="4" xfId="0" applyNumberFormat="1" applyFont="1" applyFill="1" applyBorder="1" applyAlignment="1">
      <alignment horizontal="center" vertical="center" wrapText="1"/>
    </xf>
    <xf numFmtId="0" fontId="1" fillId="4" borderId="13"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xf>
    <xf numFmtId="49" fontId="9" fillId="2" borderId="1" xfId="0" applyNumberFormat="1" applyFont="1" applyFill="1" applyBorder="1" applyAlignment="1">
      <alignment horizontal="center" vertical="center"/>
    </xf>
    <xf numFmtId="14" fontId="1" fillId="2"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1" fillId="2" borderId="0" xfId="0" applyNumberFormat="1" applyFont="1" applyFill="1" applyBorder="1" applyAlignment="1">
      <alignment horizontal="left" vertical="center"/>
    </xf>
    <xf numFmtId="0" fontId="8" fillId="0" borderId="0" xfId="1" applyFont="1" applyFill="1" applyAlignment="1">
      <alignment horizontal="center" vertical="center" wrapText="1"/>
    </xf>
    <xf numFmtId="0" fontId="6" fillId="0" borderId="0" xfId="1" applyFont="1" applyBorder="1" applyAlignment="1">
      <alignment horizontal="left" vertical="center"/>
    </xf>
    <xf numFmtId="0" fontId="6" fillId="0" borderId="0" xfId="1" applyFont="1" applyBorder="1" applyAlignment="1">
      <alignment vertical="center"/>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47"/>
  <sheetViews>
    <sheetView tabSelected="1" zoomScale="70" zoomScaleNormal="70" zoomScaleSheetLayoutView="77" workbookViewId="0">
      <selection activeCell="H7" sqref="H7"/>
    </sheetView>
  </sheetViews>
  <sheetFormatPr defaultRowHeight="49.5" customHeight="1" x14ac:dyDescent="0.2"/>
  <cols>
    <col min="1" max="1" width="8.140625" style="4" customWidth="1"/>
    <col min="2" max="2" width="12.42578125" style="4" customWidth="1"/>
    <col min="3" max="3" width="12.42578125" style="4" bestFit="1" customWidth="1"/>
    <col min="4" max="5" width="37.42578125" style="4" customWidth="1"/>
    <col min="6" max="6" width="17.85546875" style="4" customWidth="1"/>
    <col min="7" max="7" width="18.7109375" style="4" customWidth="1"/>
    <col min="8" max="9" width="14.28515625" style="4" customWidth="1"/>
    <col min="10" max="11" width="21.5703125" style="4" customWidth="1"/>
    <col min="12" max="12" width="20.42578125" style="4" customWidth="1"/>
    <col min="13" max="13" width="25.28515625" style="186" customWidth="1"/>
    <col min="14" max="14" width="19.7109375" style="4" bestFit="1" customWidth="1"/>
    <col min="15" max="15" width="16.85546875" style="4" bestFit="1" customWidth="1"/>
    <col min="16" max="16" width="18" style="4" customWidth="1"/>
    <col min="17" max="17" width="13.85546875" style="4" bestFit="1" customWidth="1"/>
    <col min="18" max="18" width="16.140625" style="4" hidden="1" customWidth="1"/>
    <col min="19" max="19" width="13.28515625" style="4" hidden="1" customWidth="1"/>
    <col min="20" max="20" width="0" style="4" hidden="1" customWidth="1"/>
    <col min="21" max="16384" width="9.140625" style="4"/>
  </cols>
  <sheetData>
    <row r="1" spans="1:17" ht="49.5" customHeight="1" x14ac:dyDescent="0.2">
      <c r="A1" s="178" t="s">
        <v>624</v>
      </c>
      <c r="B1" s="178"/>
      <c r="C1" s="178"/>
      <c r="D1" s="178"/>
      <c r="E1" s="178"/>
      <c r="F1" s="178"/>
      <c r="G1" s="178"/>
      <c r="H1" s="178"/>
      <c r="I1" s="178"/>
      <c r="J1" s="178"/>
      <c r="K1" s="178"/>
      <c r="L1" s="178"/>
      <c r="M1" s="178"/>
      <c r="N1" s="178"/>
      <c r="O1" s="178"/>
      <c r="P1" s="178"/>
      <c r="Q1" s="178"/>
    </row>
    <row r="2" spans="1:17" ht="12.75" x14ac:dyDescent="0.2">
      <c r="A2" s="28" t="s">
        <v>23</v>
      </c>
      <c r="B2" s="27"/>
      <c r="C2" s="27"/>
      <c r="D2" s="27"/>
      <c r="E2" s="27"/>
      <c r="F2" s="27"/>
      <c r="G2" s="27"/>
      <c r="H2" s="27"/>
      <c r="I2" s="27"/>
      <c r="J2" s="27"/>
      <c r="K2" s="27"/>
    </row>
    <row r="3" spans="1:17" ht="12.75" x14ac:dyDescent="0.2">
      <c r="A3" s="28" t="s">
        <v>24</v>
      </c>
      <c r="B3" s="27"/>
      <c r="C3" s="27"/>
      <c r="D3" s="27"/>
      <c r="E3" s="27"/>
      <c r="F3" s="27"/>
      <c r="G3" s="27"/>
      <c r="H3" s="27"/>
      <c r="I3" s="27"/>
      <c r="J3" s="27"/>
      <c r="K3" s="27"/>
    </row>
    <row r="4" spans="1:17" ht="12.75" x14ac:dyDescent="0.2">
      <c r="A4" s="28" t="s">
        <v>25</v>
      </c>
      <c r="B4" s="27"/>
      <c r="C4" s="27"/>
      <c r="D4" s="27"/>
      <c r="E4" s="27"/>
      <c r="F4" s="27"/>
      <c r="G4" s="27"/>
      <c r="H4" s="27"/>
      <c r="I4" s="27"/>
      <c r="J4" s="27"/>
      <c r="K4" s="27"/>
    </row>
    <row r="5" spans="1:17" ht="12.75" x14ac:dyDescent="0.2">
      <c r="A5" s="28" t="s">
        <v>592</v>
      </c>
      <c r="B5" s="27"/>
      <c r="C5" s="27"/>
      <c r="D5" s="27"/>
      <c r="E5" s="27"/>
      <c r="F5" s="27"/>
      <c r="G5" s="27"/>
      <c r="H5" s="27"/>
      <c r="I5" s="27"/>
      <c r="J5" s="27"/>
      <c r="K5" s="27"/>
    </row>
    <row r="6" spans="1:17" ht="12.75" x14ac:dyDescent="0.2">
      <c r="A6" s="28" t="s">
        <v>593</v>
      </c>
      <c r="B6" s="27"/>
      <c r="C6" s="27"/>
      <c r="D6" s="27"/>
      <c r="E6" s="27"/>
      <c r="F6" s="27"/>
      <c r="G6" s="27"/>
      <c r="H6" s="27"/>
      <c r="I6" s="27"/>
      <c r="J6" s="27"/>
      <c r="K6" s="27"/>
    </row>
    <row r="7" spans="1:17" ht="12.75" x14ac:dyDescent="0.2">
      <c r="A7" s="28" t="s">
        <v>26</v>
      </c>
      <c r="B7" s="27"/>
      <c r="C7" s="27"/>
      <c r="D7" s="27"/>
      <c r="E7" s="27"/>
      <c r="F7" s="27"/>
      <c r="G7" s="27"/>
      <c r="H7" s="27"/>
      <c r="I7" s="27"/>
      <c r="J7" s="27"/>
      <c r="K7" s="27"/>
    </row>
    <row r="8" spans="1:17" ht="12.75" x14ac:dyDescent="0.2">
      <c r="A8" s="28" t="s">
        <v>625</v>
      </c>
      <c r="B8" s="27"/>
      <c r="C8" s="27"/>
      <c r="D8" s="27"/>
      <c r="E8" s="27"/>
      <c r="F8" s="27"/>
      <c r="G8" s="27"/>
      <c r="H8" s="27"/>
      <c r="I8" s="27"/>
      <c r="J8" s="27"/>
      <c r="K8" s="27"/>
    </row>
    <row r="9" spans="1:17" ht="12.75" x14ac:dyDescent="0.2">
      <c r="A9" s="28" t="s">
        <v>28</v>
      </c>
      <c r="B9" s="27"/>
      <c r="C9" s="27"/>
      <c r="D9" s="27"/>
      <c r="E9" s="27"/>
      <c r="F9" s="27"/>
      <c r="G9" s="27"/>
      <c r="H9" s="27"/>
      <c r="I9" s="27"/>
      <c r="J9" s="27"/>
      <c r="K9" s="27"/>
    </row>
    <row r="10" spans="1:17" ht="12.75" x14ac:dyDescent="0.2">
      <c r="A10" s="27"/>
      <c r="B10" s="27"/>
      <c r="C10" s="27"/>
      <c r="D10" s="27"/>
      <c r="E10" s="27"/>
      <c r="F10" s="27"/>
      <c r="G10" s="27"/>
      <c r="H10" s="27"/>
      <c r="I10" s="27"/>
      <c r="J10" s="27"/>
      <c r="K10" s="27"/>
    </row>
    <row r="11" spans="1:17" ht="12.75" x14ac:dyDescent="0.2">
      <c r="A11" s="29" t="s">
        <v>760</v>
      </c>
      <c r="B11" s="27"/>
      <c r="C11" s="27"/>
      <c r="D11" s="27"/>
      <c r="E11" s="27"/>
      <c r="F11" s="27"/>
      <c r="G11" s="27"/>
      <c r="H11" s="27"/>
      <c r="I11" s="27"/>
      <c r="J11" s="27"/>
      <c r="K11" s="27"/>
    </row>
    <row r="12" spans="1:17" s="30" customFormat="1" ht="37.5" customHeight="1" x14ac:dyDescent="0.2">
      <c r="A12" s="206" t="s">
        <v>761</v>
      </c>
      <c r="B12" s="180"/>
      <c r="C12" s="180"/>
      <c r="D12" s="180"/>
      <c r="E12" s="180"/>
      <c r="F12" s="180"/>
      <c r="G12" s="180"/>
      <c r="H12" s="180"/>
      <c r="I12" s="180"/>
      <c r="J12" s="180"/>
      <c r="K12" s="180"/>
      <c r="L12" s="180"/>
      <c r="M12" s="180"/>
      <c r="N12" s="180"/>
      <c r="O12" s="180"/>
      <c r="P12" s="180"/>
      <c r="Q12" s="180"/>
    </row>
    <row r="13" spans="1:17" ht="12.75" x14ac:dyDescent="0.2">
      <c r="A13" s="29" t="s">
        <v>762</v>
      </c>
      <c r="B13" s="27"/>
      <c r="C13" s="27"/>
      <c r="D13" s="27"/>
      <c r="E13" s="27"/>
      <c r="F13" s="27"/>
      <c r="G13" s="27"/>
      <c r="H13" s="27"/>
      <c r="I13" s="27"/>
      <c r="J13" s="27"/>
      <c r="K13" s="27"/>
    </row>
    <row r="14" spans="1:17" ht="12.75" x14ac:dyDescent="0.2">
      <c r="A14" s="27"/>
      <c r="B14" s="27"/>
      <c r="C14" s="27"/>
      <c r="D14" s="27"/>
      <c r="E14" s="27"/>
      <c r="F14" s="27"/>
      <c r="G14" s="27"/>
      <c r="H14" s="27"/>
      <c r="I14" s="27"/>
      <c r="J14" s="27"/>
      <c r="K14" s="27"/>
    </row>
    <row r="15" spans="1:17" ht="12.75" x14ac:dyDescent="0.2">
      <c r="A15" s="29" t="s">
        <v>672</v>
      </c>
      <c r="B15" s="27"/>
      <c r="C15" s="27"/>
      <c r="D15" s="27"/>
      <c r="E15" s="27"/>
      <c r="F15" s="27"/>
      <c r="G15" s="27"/>
      <c r="H15" s="27"/>
      <c r="I15" s="27"/>
      <c r="J15" s="27"/>
      <c r="K15" s="27"/>
    </row>
    <row r="16" spans="1:17" ht="12.75" x14ac:dyDescent="0.2">
      <c r="A16" s="29" t="s">
        <v>29</v>
      </c>
      <c r="B16" s="27"/>
      <c r="C16" s="27"/>
      <c r="D16" s="27"/>
      <c r="E16" s="27"/>
      <c r="F16" s="27"/>
      <c r="G16" s="27"/>
      <c r="H16" s="27"/>
      <c r="I16" s="27"/>
      <c r="J16" s="27"/>
      <c r="K16" s="27"/>
    </row>
    <row r="17" spans="1:20" ht="25.5" customHeight="1" x14ac:dyDescent="0.2">
      <c r="A17" s="179" t="s">
        <v>30</v>
      </c>
      <c r="B17" s="179"/>
      <c r="C17" s="179"/>
      <c r="D17" s="179"/>
      <c r="E17" s="179"/>
      <c r="F17" s="179"/>
      <c r="G17" s="179"/>
      <c r="H17" s="179"/>
      <c r="I17" s="179"/>
      <c r="J17" s="179"/>
      <c r="K17" s="179"/>
      <c r="L17" s="179"/>
      <c r="M17" s="179"/>
      <c r="N17" s="179"/>
      <c r="O17" s="179"/>
      <c r="P17" s="179"/>
      <c r="Q17" s="179"/>
    </row>
    <row r="18" spans="1:20" ht="12.75" x14ac:dyDescent="0.2">
      <c r="A18" s="27"/>
      <c r="B18" s="27"/>
      <c r="C18" s="27"/>
      <c r="D18" s="27"/>
      <c r="E18" s="27"/>
      <c r="F18" s="27"/>
      <c r="G18" s="27"/>
      <c r="H18" s="27"/>
      <c r="I18" s="27"/>
      <c r="J18" s="27"/>
      <c r="K18" s="27"/>
    </row>
    <row r="19" spans="1:20" ht="12.75" x14ac:dyDescent="0.2">
      <c r="A19" s="29" t="s">
        <v>763</v>
      </c>
      <c r="B19" s="32"/>
      <c r="C19" s="32"/>
      <c r="D19" s="32"/>
      <c r="E19" s="32"/>
      <c r="F19" s="32"/>
      <c r="G19" s="32"/>
      <c r="H19" s="32"/>
      <c r="I19" s="32"/>
      <c r="J19" s="32"/>
      <c r="K19" s="32"/>
      <c r="L19" s="33"/>
      <c r="M19" s="187"/>
      <c r="N19" s="33"/>
      <c r="O19" s="33"/>
      <c r="P19" s="33"/>
      <c r="Q19" s="33"/>
      <c r="R19" s="33"/>
    </row>
    <row r="20" spans="1:20" ht="12.75" x14ac:dyDescent="0.2">
      <c r="A20" s="31" t="s">
        <v>31</v>
      </c>
      <c r="B20" s="27"/>
      <c r="C20" s="27"/>
      <c r="D20" s="27"/>
      <c r="E20" s="27"/>
      <c r="F20" s="27"/>
      <c r="G20" s="27"/>
      <c r="H20" s="27"/>
      <c r="I20" s="27"/>
      <c r="J20" s="27"/>
      <c r="K20" s="27"/>
    </row>
    <row r="21" spans="1:20" ht="12.75" x14ac:dyDescent="0.2"/>
    <row r="22" spans="1:20" ht="81" customHeight="1" x14ac:dyDescent="0.2">
      <c r="A22" s="34" t="s">
        <v>0</v>
      </c>
      <c r="B22" s="35" t="s">
        <v>1</v>
      </c>
      <c r="C22" s="35" t="s">
        <v>2</v>
      </c>
      <c r="D22" s="35" t="s">
        <v>3</v>
      </c>
      <c r="E22" s="35" t="s">
        <v>653</v>
      </c>
      <c r="F22" s="35" t="s">
        <v>4</v>
      </c>
      <c r="G22" s="35" t="s">
        <v>5</v>
      </c>
      <c r="H22" s="35" t="s">
        <v>10</v>
      </c>
      <c r="I22" s="35" t="s">
        <v>654</v>
      </c>
      <c r="J22" s="35" t="s">
        <v>11</v>
      </c>
      <c r="K22" s="35" t="s">
        <v>656</v>
      </c>
      <c r="L22" s="185" t="s">
        <v>12</v>
      </c>
      <c r="M22" s="35" t="s">
        <v>13</v>
      </c>
      <c r="N22" s="182" t="s">
        <v>16</v>
      </c>
      <c r="O22" s="35" t="s">
        <v>17</v>
      </c>
      <c r="P22" s="35" t="s">
        <v>18</v>
      </c>
      <c r="Q22" s="35" t="s">
        <v>19</v>
      </c>
      <c r="R22" s="36" t="s">
        <v>20</v>
      </c>
      <c r="S22" s="36" t="s">
        <v>21</v>
      </c>
      <c r="T22" s="36" t="s">
        <v>22</v>
      </c>
    </row>
    <row r="23" spans="1:20" ht="71.25" customHeight="1" x14ac:dyDescent="0.2">
      <c r="A23" s="3" t="s">
        <v>32</v>
      </c>
      <c r="B23" s="3" t="s">
        <v>33</v>
      </c>
      <c r="C23" s="3" t="s">
        <v>33</v>
      </c>
      <c r="D23" s="3" t="s">
        <v>34</v>
      </c>
      <c r="E23" s="3" t="s">
        <v>655</v>
      </c>
      <c r="F23" s="13">
        <v>830541</v>
      </c>
      <c r="G23" s="3" t="s">
        <v>35</v>
      </c>
      <c r="H23" s="3" t="s">
        <v>32</v>
      </c>
      <c r="I23" s="3">
        <v>876</v>
      </c>
      <c r="J23" s="3" t="s">
        <v>37</v>
      </c>
      <c r="K23" s="3">
        <v>71100000000</v>
      </c>
      <c r="L23" s="183" t="s">
        <v>612</v>
      </c>
      <c r="M23" s="3" t="s">
        <v>38</v>
      </c>
      <c r="N23" s="190">
        <v>43252</v>
      </c>
      <c r="O23" s="19">
        <v>44531</v>
      </c>
      <c r="P23" s="3" t="s">
        <v>39</v>
      </c>
      <c r="Q23" s="3" t="s">
        <v>610</v>
      </c>
      <c r="R23" s="5" t="s">
        <v>40</v>
      </c>
      <c r="S23" s="5" t="s">
        <v>41</v>
      </c>
      <c r="T23" s="5" t="s">
        <v>42</v>
      </c>
    </row>
    <row r="24" spans="1:20" ht="49.5" customHeight="1" x14ac:dyDescent="0.2">
      <c r="A24" s="3" t="s">
        <v>43</v>
      </c>
      <c r="B24" s="3" t="s">
        <v>44</v>
      </c>
      <c r="C24" s="3" t="s">
        <v>45</v>
      </c>
      <c r="D24" s="3" t="s">
        <v>46</v>
      </c>
      <c r="E24" s="3"/>
      <c r="F24" s="76" t="s">
        <v>586</v>
      </c>
      <c r="G24" s="3"/>
      <c r="H24" s="3"/>
      <c r="I24" s="3"/>
      <c r="J24" s="3"/>
      <c r="K24" s="3"/>
      <c r="L24" s="183"/>
      <c r="M24" s="3"/>
      <c r="N24" s="190"/>
      <c r="O24" s="19"/>
      <c r="P24" s="3"/>
      <c r="Q24" s="3"/>
      <c r="R24" s="5" t="s">
        <v>40</v>
      </c>
      <c r="S24" s="5" t="s">
        <v>41</v>
      </c>
      <c r="T24" s="5" t="s">
        <v>42</v>
      </c>
    </row>
    <row r="25" spans="1:20" ht="49.5" customHeight="1" x14ac:dyDescent="0.2">
      <c r="A25" s="3" t="s">
        <v>47</v>
      </c>
      <c r="B25" s="3" t="s">
        <v>48</v>
      </c>
      <c r="C25" s="3" t="s">
        <v>49</v>
      </c>
      <c r="D25" s="3" t="s">
        <v>50</v>
      </c>
      <c r="E25" s="3" t="s">
        <v>655</v>
      </c>
      <c r="F25" s="13">
        <v>214642</v>
      </c>
      <c r="G25" s="3" t="s">
        <v>35</v>
      </c>
      <c r="H25" s="3" t="s">
        <v>32</v>
      </c>
      <c r="I25" s="3">
        <v>876</v>
      </c>
      <c r="J25" s="3" t="s">
        <v>37</v>
      </c>
      <c r="K25" s="3">
        <v>71100000000</v>
      </c>
      <c r="L25" s="183" t="s">
        <v>612</v>
      </c>
      <c r="M25" s="3" t="s">
        <v>38</v>
      </c>
      <c r="N25" s="190">
        <v>43221</v>
      </c>
      <c r="O25" s="19">
        <v>43617</v>
      </c>
      <c r="P25" s="3" t="s">
        <v>106</v>
      </c>
      <c r="Q25" s="3" t="s">
        <v>610</v>
      </c>
      <c r="R25" s="5" t="s">
        <v>40</v>
      </c>
      <c r="S25" s="5" t="s">
        <v>41</v>
      </c>
      <c r="T25" s="5" t="s">
        <v>42</v>
      </c>
    </row>
    <row r="26" spans="1:20" ht="49.5" customHeight="1" x14ac:dyDescent="0.2">
      <c r="A26" s="3" t="s">
        <v>52</v>
      </c>
      <c r="B26" s="3" t="s">
        <v>53</v>
      </c>
      <c r="C26" s="3" t="s">
        <v>54</v>
      </c>
      <c r="D26" s="3" t="s">
        <v>55</v>
      </c>
      <c r="E26" s="3"/>
      <c r="F26" s="76" t="s">
        <v>586</v>
      </c>
      <c r="G26" s="3"/>
      <c r="H26" s="3"/>
      <c r="I26" s="3"/>
      <c r="J26" s="3"/>
      <c r="K26" s="3"/>
      <c r="L26" s="183"/>
      <c r="M26" s="3"/>
      <c r="N26" s="190"/>
      <c r="O26" s="19"/>
      <c r="P26" s="3"/>
      <c r="Q26" s="3"/>
      <c r="R26" s="5" t="s">
        <v>40</v>
      </c>
      <c r="S26" s="5" t="s">
        <v>41</v>
      </c>
      <c r="T26" s="5" t="s">
        <v>42</v>
      </c>
    </row>
    <row r="27" spans="1:20" ht="49.5" customHeight="1" x14ac:dyDescent="0.2">
      <c r="A27" s="3" t="s">
        <v>56</v>
      </c>
      <c r="B27" s="3" t="s">
        <v>57</v>
      </c>
      <c r="C27" s="3" t="s">
        <v>58</v>
      </c>
      <c r="D27" s="2" t="s">
        <v>732</v>
      </c>
      <c r="E27" s="3" t="s">
        <v>655</v>
      </c>
      <c r="F27" s="15">
        <v>1748760</v>
      </c>
      <c r="G27" s="10" t="s">
        <v>35</v>
      </c>
      <c r="H27" s="10" t="s">
        <v>32</v>
      </c>
      <c r="I27" s="3">
        <v>876</v>
      </c>
      <c r="J27" s="10" t="s">
        <v>37</v>
      </c>
      <c r="K27" s="3">
        <v>71100000000</v>
      </c>
      <c r="L27" s="184" t="s">
        <v>612</v>
      </c>
      <c r="M27" s="3" t="s">
        <v>60</v>
      </c>
      <c r="N27" s="191">
        <v>43313</v>
      </c>
      <c r="O27" s="20">
        <v>43435</v>
      </c>
      <c r="P27" s="18" t="s">
        <v>711</v>
      </c>
      <c r="Q27" s="10" t="s">
        <v>60</v>
      </c>
      <c r="R27" s="5" t="s">
        <v>40</v>
      </c>
      <c r="S27" s="5" t="s">
        <v>41</v>
      </c>
      <c r="T27" s="5" t="s">
        <v>42</v>
      </c>
    </row>
    <row r="28" spans="1:20" ht="49.5" customHeight="1" x14ac:dyDescent="0.2">
      <c r="A28" s="3" t="s">
        <v>62</v>
      </c>
      <c r="B28" s="3" t="s">
        <v>57</v>
      </c>
      <c r="C28" s="3" t="s">
        <v>58</v>
      </c>
      <c r="D28" s="23" t="s">
        <v>63</v>
      </c>
      <c r="E28" s="23"/>
      <c r="F28" s="37" t="s">
        <v>586</v>
      </c>
      <c r="G28" s="25"/>
      <c r="H28" s="25"/>
      <c r="I28" s="25"/>
      <c r="J28" s="25"/>
      <c r="K28" s="25"/>
      <c r="L28" s="16"/>
      <c r="M28" s="196"/>
      <c r="N28" s="25"/>
      <c r="O28" s="25"/>
      <c r="P28" s="25"/>
      <c r="Q28" s="26"/>
      <c r="R28" s="5" t="s">
        <v>40</v>
      </c>
      <c r="S28" s="5" t="s">
        <v>41</v>
      </c>
      <c r="T28" s="5" t="s">
        <v>42</v>
      </c>
    </row>
    <row r="29" spans="1:20" ht="49.5" customHeight="1" x14ac:dyDescent="0.2">
      <c r="A29" s="3" t="s">
        <v>64</v>
      </c>
      <c r="B29" s="3" t="s">
        <v>65</v>
      </c>
      <c r="C29" s="3" t="s">
        <v>65</v>
      </c>
      <c r="D29" s="2" t="s">
        <v>66</v>
      </c>
      <c r="E29" s="85"/>
      <c r="F29" s="38" t="s">
        <v>586</v>
      </c>
      <c r="G29" s="39"/>
      <c r="H29" s="39"/>
      <c r="I29" s="39"/>
      <c r="J29" s="39"/>
      <c r="K29" s="39"/>
      <c r="L29" s="39"/>
      <c r="M29" s="196"/>
      <c r="N29" s="39"/>
      <c r="O29" s="39"/>
      <c r="P29" s="39"/>
      <c r="Q29" s="40"/>
      <c r="R29" s="5" t="s">
        <v>40</v>
      </c>
      <c r="S29" s="5" t="s">
        <v>41</v>
      </c>
      <c r="T29" s="5" t="s">
        <v>42</v>
      </c>
    </row>
    <row r="30" spans="1:20" ht="49.5" customHeight="1" x14ac:dyDescent="0.2">
      <c r="A30" s="3" t="s">
        <v>67</v>
      </c>
      <c r="B30" s="3" t="s">
        <v>65</v>
      </c>
      <c r="C30" s="3" t="s">
        <v>65</v>
      </c>
      <c r="D30" s="3" t="s">
        <v>68</v>
      </c>
      <c r="E30" s="25"/>
      <c r="F30" s="17" t="s">
        <v>586</v>
      </c>
      <c r="G30" s="25"/>
      <c r="H30" s="25"/>
      <c r="I30" s="25"/>
      <c r="J30" s="25"/>
      <c r="K30" s="25"/>
      <c r="L30" s="25"/>
      <c r="M30" s="196"/>
      <c r="N30" s="25"/>
      <c r="O30" s="25"/>
      <c r="P30" s="25"/>
      <c r="Q30" s="26"/>
      <c r="R30" s="5" t="s">
        <v>40</v>
      </c>
      <c r="S30" s="5" t="s">
        <v>41</v>
      </c>
      <c r="T30" s="5" t="s">
        <v>42</v>
      </c>
    </row>
    <row r="31" spans="1:20" ht="49.5" customHeight="1" x14ac:dyDescent="0.2">
      <c r="A31" s="3" t="s">
        <v>69</v>
      </c>
      <c r="B31" s="3" t="s">
        <v>70</v>
      </c>
      <c r="C31" s="3" t="s">
        <v>70</v>
      </c>
      <c r="D31" s="3" t="s">
        <v>71</v>
      </c>
      <c r="E31" s="3" t="s">
        <v>655</v>
      </c>
      <c r="F31" s="13">
        <v>283200</v>
      </c>
      <c r="G31" s="3" t="s">
        <v>35</v>
      </c>
      <c r="H31" s="3" t="s">
        <v>32</v>
      </c>
      <c r="I31" s="3">
        <v>876</v>
      </c>
      <c r="J31" s="3" t="s">
        <v>37</v>
      </c>
      <c r="K31" s="3">
        <v>71100000000</v>
      </c>
      <c r="L31" s="184" t="s">
        <v>612</v>
      </c>
      <c r="M31" s="3" t="s">
        <v>38</v>
      </c>
      <c r="N31" s="190">
        <v>43160</v>
      </c>
      <c r="O31" s="19">
        <v>43313</v>
      </c>
      <c r="P31" s="3" t="s">
        <v>51</v>
      </c>
      <c r="Q31" s="3" t="s">
        <v>616</v>
      </c>
      <c r="R31" s="5" t="s">
        <v>40</v>
      </c>
      <c r="S31" s="5" t="s">
        <v>41</v>
      </c>
      <c r="T31" s="5" t="s">
        <v>42</v>
      </c>
    </row>
    <row r="32" spans="1:20" ht="49.5" customHeight="1" x14ac:dyDescent="0.2">
      <c r="A32" s="3" t="s">
        <v>72</v>
      </c>
      <c r="B32" s="3" t="s">
        <v>70</v>
      </c>
      <c r="C32" s="3" t="s">
        <v>70</v>
      </c>
      <c r="D32" s="3" t="s">
        <v>73</v>
      </c>
      <c r="E32" s="3" t="s">
        <v>655</v>
      </c>
      <c r="F32" s="13">
        <v>802400</v>
      </c>
      <c r="G32" s="3" t="s">
        <v>35</v>
      </c>
      <c r="H32" s="3" t="s">
        <v>32</v>
      </c>
      <c r="I32" s="3">
        <v>876</v>
      </c>
      <c r="J32" s="3" t="s">
        <v>37</v>
      </c>
      <c r="K32" s="3">
        <v>71100000000</v>
      </c>
      <c r="L32" s="184" t="s">
        <v>612</v>
      </c>
      <c r="M32" s="3" t="s">
        <v>38</v>
      </c>
      <c r="N32" s="190">
        <v>43132</v>
      </c>
      <c r="O32" s="19">
        <v>43252</v>
      </c>
      <c r="P32" s="3" t="s">
        <v>51</v>
      </c>
      <c r="Q32" s="3" t="s">
        <v>616</v>
      </c>
      <c r="R32" s="5" t="s">
        <v>40</v>
      </c>
      <c r="S32" s="5" t="s">
        <v>41</v>
      </c>
      <c r="T32" s="5" t="s">
        <v>42</v>
      </c>
    </row>
    <row r="33" spans="1:20" ht="49.5" customHeight="1" x14ac:dyDescent="0.2">
      <c r="A33" s="3" t="s">
        <v>74</v>
      </c>
      <c r="B33" s="3" t="s">
        <v>75</v>
      </c>
      <c r="C33" s="3" t="s">
        <v>674</v>
      </c>
      <c r="D33" s="3" t="s">
        <v>76</v>
      </c>
      <c r="E33" s="3" t="s">
        <v>655</v>
      </c>
      <c r="F33" s="13">
        <v>645460</v>
      </c>
      <c r="G33" s="3" t="s">
        <v>35</v>
      </c>
      <c r="H33" s="3" t="s">
        <v>32</v>
      </c>
      <c r="I33" s="3">
        <v>876</v>
      </c>
      <c r="J33" s="3" t="s">
        <v>37</v>
      </c>
      <c r="L33" s="184" t="s">
        <v>612</v>
      </c>
      <c r="M33" s="3" t="s">
        <v>60</v>
      </c>
      <c r="N33" s="190">
        <v>43160</v>
      </c>
      <c r="O33" s="19">
        <v>43435</v>
      </c>
      <c r="P33" s="3" t="s">
        <v>61</v>
      </c>
      <c r="Q33" s="3" t="s">
        <v>60</v>
      </c>
      <c r="R33" s="5" t="s">
        <v>40</v>
      </c>
      <c r="S33" s="5" t="s">
        <v>41</v>
      </c>
      <c r="T33" s="5" t="s">
        <v>42</v>
      </c>
    </row>
    <row r="34" spans="1:20" ht="49.5" customHeight="1" x14ac:dyDescent="0.2">
      <c r="A34" s="3" t="s">
        <v>78</v>
      </c>
      <c r="B34" s="3" t="s">
        <v>79</v>
      </c>
      <c r="C34" s="3" t="s">
        <v>79</v>
      </c>
      <c r="D34" s="3" t="s">
        <v>80</v>
      </c>
      <c r="E34" s="25"/>
      <c r="F34" s="17" t="s">
        <v>586</v>
      </c>
      <c r="G34" s="25"/>
      <c r="H34" s="25"/>
      <c r="I34" s="25"/>
      <c r="J34" s="25"/>
      <c r="K34" s="25"/>
      <c r="L34" s="25"/>
      <c r="M34" s="2"/>
      <c r="N34" s="25"/>
      <c r="O34" s="25"/>
      <c r="P34" s="25"/>
      <c r="Q34" s="26"/>
      <c r="R34" s="5" t="s">
        <v>40</v>
      </c>
      <c r="S34" s="5" t="s">
        <v>41</v>
      </c>
      <c r="T34" s="5" t="s">
        <v>42</v>
      </c>
    </row>
    <row r="35" spans="1:20" ht="49.5" customHeight="1" x14ac:dyDescent="0.2">
      <c r="A35" s="3" t="s">
        <v>82</v>
      </c>
      <c r="B35" s="3" t="s">
        <v>83</v>
      </c>
      <c r="C35" s="3" t="s">
        <v>83</v>
      </c>
      <c r="D35" s="3" t="s">
        <v>84</v>
      </c>
      <c r="E35" s="3" t="s">
        <v>655</v>
      </c>
      <c r="F35" s="13">
        <v>1808346.46</v>
      </c>
      <c r="G35" s="3" t="s">
        <v>35</v>
      </c>
      <c r="H35" s="3" t="s">
        <v>32</v>
      </c>
      <c r="I35" s="3">
        <v>876</v>
      </c>
      <c r="J35" s="3" t="s">
        <v>37</v>
      </c>
      <c r="K35" s="3">
        <v>71100000000</v>
      </c>
      <c r="L35" s="184" t="s">
        <v>612</v>
      </c>
      <c r="M35" s="3" t="s">
        <v>38</v>
      </c>
      <c r="N35" s="190">
        <v>43160</v>
      </c>
      <c r="O35" s="19">
        <v>43435</v>
      </c>
      <c r="P35" s="3" t="s">
        <v>51</v>
      </c>
      <c r="Q35" s="3" t="s">
        <v>616</v>
      </c>
      <c r="R35" s="5" t="s">
        <v>40</v>
      </c>
      <c r="S35" s="5" t="s">
        <v>41</v>
      </c>
      <c r="T35" s="5" t="s">
        <v>42</v>
      </c>
    </row>
    <row r="36" spans="1:20" ht="49.5" customHeight="1" x14ac:dyDescent="0.2">
      <c r="A36" s="3" t="s">
        <v>85</v>
      </c>
      <c r="B36" s="3" t="s">
        <v>83</v>
      </c>
      <c r="C36" s="3" t="s">
        <v>83</v>
      </c>
      <c r="D36" s="3" t="s">
        <v>86</v>
      </c>
      <c r="E36" s="3" t="s">
        <v>655</v>
      </c>
      <c r="F36" s="13">
        <v>2161760</v>
      </c>
      <c r="G36" s="3" t="s">
        <v>35</v>
      </c>
      <c r="H36" s="3" t="s">
        <v>32</v>
      </c>
      <c r="I36" s="3">
        <v>876</v>
      </c>
      <c r="J36" s="3" t="s">
        <v>37</v>
      </c>
      <c r="K36" s="3">
        <v>71100000000</v>
      </c>
      <c r="L36" s="184" t="s">
        <v>612</v>
      </c>
      <c r="M36" s="3" t="s">
        <v>38</v>
      </c>
      <c r="N36" s="190">
        <v>43160</v>
      </c>
      <c r="O36" s="9">
        <v>44166</v>
      </c>
      <c r="P36" s="3" t="s">
        <v>51</v>
      </c>
      <c r="Q36" s="3" t="s">
        <v>616</v>
      </c>
      <c r="R36" s="5" t="s">
        <v>40</v>
      </c>
      <c r="S36" s="5" t="s">
        <v>41</v>
      </c>
      <c r="T36" s="5" t="s">
        <v>42</v>
      </c>
    </row>
    <row r="37" spans="1:20" ht="49.5" customHeight="1" x14ac:dyDescent="0.2">
      <c r="A37" s="3" t="s">
        <v>87</v>
      </c>
      <c r="B37" s="3" t="s">
        <v>70</v>
      </c>
      <c r="C37" s="3" t="s">
        <v>70</v>
      </c>
      <c r="D37" s="3" t="s">
        <v>88</v>
      </c>
      <c r="E37" s="3" t="s">
        <v>655</v>
      </c>
      <c r="F37" s="13">
        <v>175000</v>
      </c>
      <c r="G37" s="3" t="s">
        <v>35</v>
      </c>
      <c r="H37" s="3" t="s">
        <v>32</v>
      </c>
      <c r="I37" s="3">
        <v>876</v>
      </c>
      <c r="J37" s="3" t="s">
        <v>37</v>
      </c>
      <c r="K37" s="3">
        <v>71100000000</v>
      </c>
      <c r="L37" s="184" t="s">
        <v>612</v>
      </c>
      <c r="M37" s="3" t="s">
        <v>38</v>
      </c>
      <c r="N37" s="190">
        <v>43160</v>
      </c>
      <c r="O37" s="19">
        <v>43221</v>
      </c>
      <c r="P37" s="3" t="s">
        <v>51</v>
      </c>
      <c r="Q37" s="3" t="s">
        <v>38</v>
      </c>
      <c r="R37" s="5" t="s">
        <v>40</v>
      </c>
      <c r="S37" s="5" t="s">
        <v>41</v>
      </c>
      <c r="T37" s="5" t="s">
        <v>42</v>
      </c>
    </row>
    <row r="38" spans="1:20" ht="49.5" customHeight="1" x14ac:dyDescent="0.2">
      <c r="A38" s="3" t="s">
        <v>89</v>
      </c>
      <c r="B38" s="3" t="s">
        <v>90</v>
      </c>
      <c r="C38" s="3" t="s">
        <v>91</v>
      </c>
      <c r="D38" s="3" t="s">
        <v>92</v>
      </c>
      <c r="E38" s="3" t="s">
        <v>655</v>
      </c>
      <c r="F38" s="13">
        <v>151984</v>
      </c>
      <c r="G38" s="3" t="s">
        <v>35</v>
      </c>
      <c r="H38" s="3" t="s">
        <v>32</v>
      </c>
      <c r="I38" s="3"/>
      <c r="J38" s="3" t="s">
        <v>93</v>
      </c>
      <c r="K38" s="3">
        <v>71100000000</v>
      </c>
      <c r="L38" s="184" t="s">
        <v>612</v>
      </c>
      <c r="M38" s="3" t="s">
        <v>38</v>
      </c>
      <c r="N38" s="190">
        <v>43160</v>
      </c>
      <c r="O38" s="19">
        <v>43435</v>
      </c>
      <c r="P38" s="3" t="s">
        <v>51</v>
      </c>
      <c r="Q38" s="3" t="s">
        <v>38</v>
      </c>
      <c r="R38" s="5" t="s">
        <v>40</v>
      </c>
      <c r="S38" s="5" t="s">
        <v>41</v>
      </c>
      <c r="T38" s="5" t="s">
        <v>42</v>
      </c>
    </row>
    <row r="39" spans="1:20" ht="49.5" customHeight="1" x14ac:dyDescent="0.2">
      <c r="A39" s="3" t="s">
        <v>94</v>
      </c>
      <c r="B39" s="3" t="s">
        <v>95</v>
      </c>
      <c r="C39" s="3" t="s">
        <v>95</v>
      </c>
      <c r="D39" s="3" t="s">
        <v>96</v>
      </c>
      <c r="E39" s="3" t="s">
        <v>655</v>
      </c>
      <c r="F39" s="13">
        <v>1890360</v>
      </c>
      <c r="G39" s="3" t="s">
        <v>35</v>
      </c>
      <c r="H39" s="3" t="s">
        <v>32</v>
      </c>
      <c r="I39" s="3">
        <v>876</v>
      </c>
      <c r="J39" s="3" t="s">
        <v>37</v>
      </c>
      <c r="K39" s="3">
        <v>71100000000</v>
      </c>
      <c r="L39" s="184" t="s">
        <v>612</v>
      </c>
      <c r="M39" s="3" t="s">
        <v>60</v>
      </c>
      <c r="N39" s="190">
        <v>43160</v>
      </c>
      <c r="O39" s="19">
        <v>43435</v>
      </c>
      <c r="P39" s="3" t="s">
        <v>51</v>
      </c>
      <c r="Q39" s="3" t="s">
        <v>38</v>
      </c>
      <c r="R39" s="5" t="s">
        <v>40</v>
      </c>
      <c r="S39" s="5" t="s">
        <v>41</v>
      </c>
      <c r="T39" s="5" t="s">
        <v>42</v>
      </c>
    </row>
    <row r="40" spans="1:20" ht="49.5" customHeight="1" x14ac:dyDescent="0.2">
      <c r="A40" s="3" t="s">
        <v>97</v>
      </c>
      <c r="B40" s="3" t="s">
        <v>98</v>
      </c>
      <c r="C40" s="3" t="s">
        <v>99</v>
      </c>
      <c r="D40" s="3" t="s">
        <v>100</v>
      </c>
      <c r="E40" s="3" t="s">
        <v>655</v>
      </c>
      <c r="F40" s="13" t="s">
        <v>101</v>
      </c>
      <c r="G40" s="3" t="s">
        <v>35</v>
      </c>
      <c r="H40" s="3" t="s">
        <v>32</v>
      </c>
      <c r="I40" s="3">
        <v>876</v>
      </c>
      <c r="J40" s="3" t="s">
        <v>37</v>
      </c>
      <c r="K40" s="3">
        <v>71100000000</v>
      </c>
      <c r="L40" s="184" t="s">
        <v>612</v>
      </c>
      <c r="M40" s="3" t="s">
        <v>38</v>
      </c>
      <c r="N40" s="190">
        <v>43160</v>
      </c>
      <c r="O40" s="19">
        <v>43435</v>
      </c>
      <c r="P40" s="3" t="s">
        <v>51</v>
      </c>
      <c r="Q40" s="3" t="s">
        <v>38</v>
      </c>
      <c r="R40" s="5" t="s">
        <v>40</v>
      </c>
      <c r="S40" s="5" t="s">
        <v>41</v>
      </c>
      <c r="T40" s="5" t="s">
        <v>42</v>
      </c>
    </row>
    <row r="41" spans="1:20" ht="49.5" customHeight="1" x14ac:dyDescent="0.2">
      <c r="A41" s="3" t="s">
        <v>102</v>
      </c>
      <c r="B41" s="3" t="s">
        <v>103</v>
      </c>
      <c r="C41" s="3" t="s">
        <v>104</v>
      </c>
      <c r="D41" s="3" t="s">
        <v>105</v>
      </c>
      <c r="E41" s="3" t="s">
        <v>655</v>
      </c>
      <c r="F41" s="13">
        <v>477428</v>
      </c>
      <c r="G41" s="3" t="s">
        <v>35</v>
      </c>
      <c r="H41" s="3" t="s">
        <v>32</v>
      </c>
      <c r="I41" s="3">
        <v>876</v>
      </c>
      <c r="J41" s="3" t="s">
        <v>37</v>
      </c>
      <c r="K41" s="3">
        <v>71100000000</v>
      </c>
      <c r="L41" s="184" t="s">
        <v>612</v>
      </c>
      <c r="M41" s="3" t="s">
        <v>38</v>
      </c>
      <c r="N41" s="190">
        <v>43160</v>
      </c>
      <c r="O41" s="19">
        <v>43221</v>
      </c>
      <c r="P41" s="3" t="s">
        <v>106</v>
      </c>
      <c r="Q41" s="3" t="s">
        <v>38</v>
      </c>
      <c r="R41" s="5" t="s">
        <v>40</v>
      </c>
      <c r="S41" s="5" t="s">
        <v>41</v>
      </c>
      <c r="T41" s="5" t="s">
        <v>42</v>
      </c>
    </row>
    <row r="42" spans="1:20" ht="49.5" customHeight="1" x14ac:dyDescent="0.2">
      <c r="A42" s="3" t="s">
        <v>107</v>
      </c>
      <c r="B42" s="3" t="s">
        <v>108</v>
      </c>
      <c r="C42" s="3" t="s">
        <v>109</v>
      </c>
      <c r="D42" s="3" t="s">
        <v>110</v>
      </c>
      <c r="E42" s="3" t="s">
        <v>655</v>
      </c>
      <c r="F42" s="13">
        <v>155143</v>
      </c>
      <c r="G42" s="3" t="s">
        <v>35</v>
      </c>
      <c r="H42" s="3" t="s">
        <v>32</v>
      </c>
      <c r="I42" s="3">
        <v>876</v>
      </c>
      <c r="J42" s="3" t="s">
        <v>37</v>
      </c>
      <c r="K42" s="3">
        <v>71100000000</v>
      </c>
      <c r="L42" s="184" t="s">
        <v>612</v>
      </c>
      <c r="M42" s="3" t="s">
        <v>38</v>
      </c>
      <c r="N42" s="190">
        <v>43160</v>
      </c>
      <c r="O42" s="9">
        <v>43252</v>
      </c>
      <c r="P42" s="3" t="s">
        <v>106</v>
      </c>
      <c r="Q42" s="3" t="s">
        <v>38</v>
      </c>
      <c r="R42" s="5" t="s">
        <v>40</v>
      </c>
      <c r="S42" s="5" t="s">
        <v>41</v>
      </c>
      <c r="T42" s="5" t="s">
        <v>42</v>
      </c>
    </row>
    <row r="43" spans="1:20" ht="49.5" customHeight="1" x14ac:dyDescent="0.2">
      <c r="A43" s="3" t="s">
        <v>111</v>
      </c>
      <c r="B43" s="3" t="s">
        <v>112</v>
      </c>
      <c r="C43" s="3" t="s">
        <v>112</v>
      </c>
      <c r="D43" s="3" t="s">
        <v>113</v>
      </c>
      <c r="E43" s="3" t="s">
        <v>655</v>
      </c>
      <c r="F43" s="13">
        <v>346011.88</v>
      </c>
      <c r="G43" s="3" t="s">
        <v>35</v>
      </c>
      <c r="H43" s="3" t="s">
        <v>32</v>
      </c>
      <c r="I43" s="3">
        <v>796</v>
      </c>
      <c r="J43" s="3" t="s">
        <v>114</v>
      </c>
      <c r="K43" s="3">
        <v>71100000000</v>
      </c>
      <c r="L43" s="184" t="s">
        <v>612</v>
      </c>
      <c r="M43" s="3" t="s">
        <v>38</v>
      </c>
      <c r="N43" s="190">
        <v>43191</v>
      </c>
      <c r="O43" s="19">
        <v>43282</v>
      </c>
      <c r="P43" s="3" t="s">
        <v>61</v>
      </c>
      <c r="Q43" s="3" t="s">
        <v>60</v>
      </c>
      <c r="R43" s="5" t="s">
        <v>40</v>
      </c>
      <c r="S43" s="5" t="s">
        <v>41</v>
      </c>
      <c r="T43" s="5" t="s">
        <v>42</v>
      </c>
    </row>
    <row r="44" spans="1:20" ht="49.5" customHeight="1" x14ac:dyDescent="0.2">
      <c r="A44" s="3" t="s">
        <v>115</v>
      </c>
      <c r="B44" s="3" t="s">
        <v>116</v>
      </c>
      <c r="C44" s="3" t="s">
        <v>116</v>
      </c>
      <c r="D44" s="3" t="s">
        <v>117</v>
      </c>
      <c r="E44" s="3" t="s">
        <v>655</v>
      </c>
      <c r="F44" s="13">
        <v>216523.08</v>
      </c>
      <c r="G44" s="3" t="s">
        <v>35</v>
      </c>
      <c r="H44" s="3" t="s">
        <v>118</v>
      </c>
      <c r="I44" s="3">
        <v>876</v>
      </c>
      <c r="J44" s="3" t="s">
        <v>119</v>
      </c>
      <c r="K44" s="3">
        <v>71100000000</v>
      </c>
      <c r="L44" s="184" t="s">
        <v>612</v>
      </c>
      <c r="M44" s="3" t="s">
        <v>38</v>
      </c>
      <c r="N44" s="190">
        <v>43191</v>
      </c>
      <c r="O44" s="19">
        <v>43282</v>
      </c>
      <c r="P44" s="3" t="s">
        <v>106</v>
      </c>
      <c r="Q44" s="3" t="s">
        <v>60</v>
      </c>
      <c r="R44" s="5" t="s">
        <v>40</v>
      </c>
      <c r="S44" s="5" t="s">
        <v>41</v>
      </c>
      <c r="T44" s="5" t="s">
        <v>42</v>
      </c>
    </row>
    <row r="45" spans="1:20" ht="49.5" customHeight="1" x14ac:dyDescent="0.2">
      <c r="A45" s="3" t="s">
        <v>120</v>
      </c>
      <c r="B45" s="3" t="s">
        <v>121</v>
      </c>
      <c r="C45" s="3" t="s">
        <v>121</v>
      </c>
      <c r="D45" s="3" t="s">
        <v>122</v>
      </c>
      <c r="E45" s="3" t="s">
        <v>655</v>
      </c>
      <c r="F45" s="13">
        <v>2437388.88</v>
      </c>
      <c r="G45" s="3" t="s">
        <v>35</v>
      </c>
      <c r="H45" s="3" t="s">
        <v>32</v>
      </c>
      <c r="I45" s="3">
        <v>876</v>
      </c>
      <c r="J45" s="3" t="s">
        <v>37</v>
      </c>
      <c r="K45" s="3">
        <v>71100000000</v>
      </c>
      <c r="L45" s="184" t="s">
        <v>612</v>
      </c>
      <c r="M45" s="3" t="s">
        <v>38</v>
      </c>
      <c r="N45" s="190">
        <v>43191</v>
      </c>
      <c r="O45" s="19">
        <v>43282</v>
      </c>
      <c r="P45" s="3" t="s">
        <v>106</v>
      </c>
      <c r="Q45" s="3" t="s">
        <v>60</v>
      </c>
      <c r="R45" s="5" t="s">
        <v>40</v>
      </c>
      <c r="S45" s="5" t="s">
        <v>41</v>
      </c>
      <c r="T45" s="5" t="s">
        <v>42</v>
      </c>
    </row>
    <row r="46" spans="1:20" ht="49.5" customHeight="1" x14ac:dyDescent="0.2">
      <c r="A46" s="3" t="s">
        <v>123</v>
      </c>
      <c r="B46" s="3" t="s">
        <v>121</v>
      </c>
      <c r="C46" s="3" t="s">
        <v>121</v>
      </c>
      <c r="D46" s="3" t="s">
        <v>124</v>
      </c>
      <c r="E46" s="3" t="s">
        <v>655</v>
      </c>
      <c r="F46" s="15">
        <v>646515</v>
      </c>
      <c r="G46" s="10" t="s">
        <v>35</v>
      </c>
      <c r="H46" s="10" t="s">
        <v>32</v>
      </c>
      <c r="I46" s="3">
        <v>876</v>
      </c>
      <c r="J46" s="10" t="s">
        <v>37</v>
      </c>
      <c r="K46" s="3">
        <v>71100000000</v>
      </c>
      <c r="L46" s="184" t="s">
        <v>612</v>
      </c>
      <c r="M46" s="3" t="s">
        <v>38</v>
      </c>
      <c r="N46" s="190">
        <v>43160</v>
      </c>
      <c r="O46" s="19">
        <v>43221</v>
      </c>
      <c r="P46" s="10" t="s">
        <v>106</v>
      </c>
      <c r="Q46" s="10" t="s">
        <v>38</v>
      </c>
      <c r="R46" s="5" t="s">
        <v>40</v>
      </c>
      <c r="S46" s="5" t="s">
        <v>41</v>
      </c>
      <c r="T46" s="5" t="s">
        <v>42</v>
      </c>
    </row>
    <row r="47" spans="1:20" ht="49.5" customHeight="1" x14ac:dyDescent="0.2">
      <c r="A47" s="3" t="s">
        <v>125</v>
      </c>
      <c r="B47" s="3" t="s">
        <v>126</v>
      </c>
      <c r="C47" s="3" t="s">
        <v>126</v>
      </c>
      <c r="D47" s="23" t="s">
        <v>127</v>
      </c>
      <c r="E47" s="3"/>
      <c r="F47" s="24" t="s">
        <v>586</v>
      </c>
      <c r="G47" s="26"/>
      <c r="H47" s="23"/>
      <c r="I47" s="25"/>
      <c r="J47" s="25"/>
      <c r="K47" s="25"/>
      <c r="L47" s="25"/>
      <c r="M47" s="3"/>
      <c r="N47" s="25"/>
      <c r="O47" s="25"/>
      <c r="P47" s="25"/>
      <c r="Q47" s="26"/>
      <c r="R47" s="5" t="s">
        <v>40</v>
      </c>
      <c r="S47" s="5" t="s">
        <v>41</v>
      </c>
      <c r="T47" s="5" t="s">
        <v>42</v>
      </c>
    </row>
    <row r="48" spans="1:20" ht="49.5" customHeight="1" x14ac:dyDescent="0.2">
      <c r="A48" s="3" t="s">
        <v>128</v>
      </c>
      <c r="B48" s="3" t="s">
        <v>129</v>
      </c>
      <c r="C48" s="3" t="s">
        <v>129</v>
      </c>
      <c r="D48" s="3" t="s">
        <v>130</v>
      </c>
      <c r="E48" s="3" t="s">
        <v>655</v>
      </c>
      <c r="F48" s="42">
        <v>491594.94</v>
      </c>
      <c r="G48" s="43" t="s">
        <v>35</v>
      </c>
      <c r="H48" s="43" t="s">
        <v>32</v>
      </c>
      <c r="I48" s="43">
        <v>876</v>
      </c>
      <c r="J48" s="43" t="s">
        <v>37</v>
      </c>
      <c r="K48" s="3">
        <v>71100000000</v>
      </c>
      <c r="L48" s="184" t="s">
        <v>612</v>
      </c>
      <c r="M48" s="3" t="s">
        <v>38</v>
      </c>
      <c r="N48" s="194">
        <v>43221</v>
      </c>
      <c r="O48" s="21">
        <v>43313</v>
      </c>
      <c r="P48" s="43" t="s">
        <v>106</v>
      </c>
      <c r="Q48" s="43" t="s">
        <v>610</v>
      </c>
      <c r="R48" s="5" t="s">
        <v>40</v>
      </c>
      <c r="S48" s="5" t="s">
        <v>41</v>
      </c>
      <c r="T48" s="5" t="s">
        <v>42</v>
      </c>
    </row>
    <row r="49" spans="1:20" ht="49.5" customHeight="1" x14ac:dyDescent="0.2">
      <c r="A49" s="3" t="s">
        <v>131</v>
      </c>
      <c r="B49" s="3" t="s">
        <v>132</v>
      </c>
      <c r="C49" s="3" t="s">
        <v>133</v>
      </c>
      <c r="D49" s="3" t="s">
        <v>134</v>
      </c>
      <c r="E49" s="3"/>
      <c r="F49" s="17" t="s">
        <v>586</v>
      </c>
      <c r="G49" s="25"/>
      <c r="H49" s="25"/>
      <c r="I49" s="25"/>
      <c r="J49" s="25"/>
      <c r="K49" s="25"/>
      <c r="L49" s="25"/>
      <c r="M49" s="196"/>
      <c r="N49" s="25"/>
      <c r="O49" s="25"/>
      <c r="P49" s="25"/>
      <c r="Q49" s="26"/>
      <c r="R49" s="5" t="s">
        <v>40</v>
      </c>
      <c r="S49" s="5" t="s">
        <v>41</v>
      </c>
      <c r="T49" s="5" t="s">
        <v>42</v>
      </c>
    </row>
    <row r="50" spans="1:20" ht="49.5" customHeight="1" x14ac:dyDescent="0.2">
      <c r="A50" s="3" t="s">
        <v>135</v>
      </c>
      <c r="B50" s="3" t="s">
        <v>57</v>
      </c>
      <c r="C50" s="3" t="s">
        <v>58</v>
      </c>
      <c r="D50" s="3" t="s">
        <v>136</v>
      </c>
      <c r="E50" s="3" t="s">
        <v>655</v>
      </c>
      <c r="F50" s="15">
        <v>708000</v>
      </c>
      <c r="G50" s="10" t="s">
        <v>35</v>
      </c>
      <c r="H50" s="10" t="s">
        <v>32</v>
      </c>
      <c r="I50" s="10">
        <v>876</v>
      </c>
      <c r="J50" s="10" t="s">
        <v>37</v>
      </c>
      <c r="K50" s="3">
        <v>71100000000</v>
      </c>
      <c r="L50" s="184" t="s">
        <v>612</v>
      </c>
      <c r="M50" s="3" t="s">
        <v>60</v>
      </c>
      <c r="N50" s="191">
        <v>43221</v>
      </c>
      <c r="O50" s="20">
        <v>43435</v>
      </c>
      <c r="P50" s="10" t="s">
        <v>61</v>
      </c>
      <c r="Q50" s="10" t="s">
        <v>60</v>
      </c>
      <c r="R50" s="5" t="s">
        <v>40</v>
      </c>
      <c r="S50" s="5" t="s">
        <v>41</v>
      </c>
      <c r="T50" s="5" t="s">
        <v>42</v>
      </c>
    </row>
    <row r="51" spans="1:20" ht="49.5" customHeight="1" x14ac:dyDescent="0.2">
      <c r="A51" s="3" t="s">
        <v>138</v>
      </c>
      <c r="B51" s="3" t="s">
        <v>57</v>
      </c>
      <c r="C51" s="3" t="s">
        <v>58</v>
      </c>
      <c r="D51" s="23" t="s">
        <v>139</v>
      </c>
      <c r="E51" s="3"/>
      <c r="F51" s="37" t="s">
        <v>586</v>
      </c>
      <c r="G51" s="25"/>
      <c r="H51" s="25"/>
      <c r="I51" s="25"/>
      <c r="J51" s="16"/>
      <c r="K51" s="16"/>
      <c r="L51" s="25"/>
      <c r="M51" s="196"/>
      <c r="N51" s="25"/>
      <c r="O51" s="25"/>
      <c r="P51" s="25"/>
      <c r="Q51" s="26"/>
      <c r="R51" s="5" t="s">
        <v>40</v>
      </c>
      <c r="S51" s="5" t="s">
        <v>41</v>
      </c>
      <c r="T51" s="5" t="s">
        <v>42</v>
      </c>
    </row>
    <row r="52" spans="1:20" ht="49.5" customHeight="1" x14ac:dyDescent="0.2">
      <c r="A52" s="3" t="s">
        <v>140</v>
      </c>
      <c r="B52" s="3" t="s">
        <v>57</v>
      </c>
      <c r="C52" s="3" t="s">
        <v>58</v>
      </c>
      <c r="D52" s="3" t="s">
        <v>141</v>
      </c>
      <c r="E52" s="3" t="s">
        <v>655</v>
      </c>
      <c r="F52" s="42">
        <v>825000</v>
      </c>
      <c r="G52" s="43" t="s">
        <v>35</v>
      </c>
      <c r="H52" s="43" t="s">
        <v>89</v>
      </c>
      <c r="I52" s="43">
        <v>796</v>
      </c>
      <c r="J52" s="43" t="s">
        <v>114</v>
      </c>
      <c r="K52" s="3">
        <v>71100000000</v>
      </c>
      <c r="L52" s="184" t="s">
        <v>612</v>
      </c>
      <c r="M52" s="3" t="s">
        <v>60</v>
      </c>
      <c r="N52" s="194">
        <v>43221</v>
      </c>
      <c r="O52" s="21">
        <v>43435</v>
      </c>
      <c r="P52" s="43" t="s">
        <v>61</v>
      </c>
      <c r="Q52" s="43" t="s">
        <v>60</v>
      </c>
      <c r="R52" s="5" t="s">
        <v>40</v>
      </c>
      <c r="S52" s="5" t="s">
        <v>41</v>
      </c>
      <c r="T52" s="5" t="s">
        <v>42</v>
      </c>
    </row>
    <row r="53" spans="1:20" ht="49.5" customHeight="1" x14ac:dyDescent="0.2">
      <c r="A53" s="3">
        <v>31</v>
      </c>
      <c r="B53" s="3" t="s">
        <v>57</v>
      </c>
      <c r="C53" s="3" t="s">
        <v>58</v>
      </c>
      <c r="D53" s="3" t="s">
        <v>143</v>
      </c>
      <c r="E53" s="3" t="s">
        <v>655</v>
      </c>
      <c r="F53" s="13">
        <v>442500</v>
      </c>
      <c r="G53" s="3" t="s">
        <v>35</v>
      </c>
      <c r="H53" s="3" t="s">
        <v>32</v>
      </c>
      <c r="I53" s="43">
        <v>796</v>
      </c>
      <c r="J53" s="3" t="s">
        <v>114</v>
      </c>
      <c r="K53" s="3">
        <v>71100000000</v>
      </c>
      <c r="L53" s="184" t="s">
        <v>612</v>
      </c>
      <c r="M53" s="3" t="s">
        <v>60</v>
      </c>
      <c r="N53" s="190">
        <v>43221</v>
      </c>
      <c r="O53" s="19">
        <v>43435</v>
      </c>
      <c r="P53" s="3" t="s">
        <v>61</v>
      </c>
      <c r="Q53" s="3" t="s">
        <v>60</v>
      </c>
      <c r="R53" s="5" t="s">
        <v>40</v>
      </c>
      <c r="S53" s="5" t="s">
        <v>41</v>
      </c>
      <c r="T53" s="5" t="s">
        <v>42</v>
      </c>
    </row>
    <row r="54" spans="1:20" ht="49.5" customHeight="1" x14ac:dyDescent="0.2">
      <c r="A54" s="3" t="s">
        <v>144</v>
      </c>
      <c r="B54" s="3" t="s">
        <v>145</v>
      </c>
      <c r="C54" s="3" t="s">
        <v>146</v>
      </c>
      <c r="D54" s="3" t="s">
        <v>147</v>
      </c>
      <c r="E54" s="3" t="s">
        <v>655</v>
      </c>
      <c r="F54" s="13">
        <v>2403000</v>
      </c>
      <c r="G54" s="3" t="s">
        <v>35</v>
      </c>
      <c r="H54" s="3" t="s">
        <v>32</v>
      </c>
      <c r="I54" s="43">
        <v>876</v>
      </c>
      <c r="J54" s="3" t="s">
        <v>37</v>
      </c>
      <c r="K54" s="3">
        <v>71100000000</v>
      </c>
      <c r="L54" s="184" t="s">
        <v>612</v>
      </c>
      <c r="M54" s="3" t="s">
        <v>38</v>
      </c>
      <c r="N54" s="190">
        <v>43191</v>
      </c>
      <c r="O54" s="19">
        <v>43556</v>
      </c>
      <c r="P54" s="3" t="s">
        <v>39</v>
      </c>
      <c r="Q54" s="3" t="s">
        <v>60</v>
      </c>
      <c r="R54" s="5" t="s">
        <v>40</v>
      </c>
      <c r="S54" s="5" t="s">
        <v>41</v>
      </c>
      <c r="T54" s="5" t="s">
        <v>42</v>
      </c>
    </row>
    <row r="55" spans="1:20" ht="49.5" customHeight="1" x14ac:dyDescent="0.2">
      <c r="A55" s="3" t="s">
        <v>148</v>
      </c>
      <c r="B55" s="3" t="s">
        <v>57</v>
      </c>
      <c r="C55" s="3" t="s">
        <v>57</v>
      </c>
      <c r="D55" s="3" t="s">
        <v>149</v>
      </c>
      <c r="E55" s="3" t="s">
        <v>655</v>
      </c>
      <c r="F55" s="13">
        <v>457000</v>
      </c>
      <c r="G55" s="3" t="s">
        <v>35</v>
      </c>
      <c r="H55" s="3" t="s">
        <v>32</v>
      </c>
      <c r="I55" s="43">
        <v>876</v>
      </c>
      <c r="J55" s="3" t="s">
        <v>37</v>
      </c>
      <c r="K55" s="3">
        <v>71100000000</v>
      </c>
      <c r="L55" s="184" t="s">
        <v>612</v>
      </c>
      <c r="M55" s="3" t="s">
        <v>60</v>
      </c>
      <c r="N55" s="190">
        <v>43221</v>
      </c>
      <c r="O55" s="19">
        <v>43405</v>
      </c>
      <c r="P55" s="3" t="s">
        <v>61</v>
      </c>
      <c r="Q55" s="3" t="s">
        <v>60</v>
      </c>
      <c r="R55" s="5" t="s">
        <v>40</v>
      </c>
      <c r="S55" s="5" t="s">
        <v>41</v>
      </c>
      <c r="T55" s="5" t="s">
        <v>42</v>
      </c>
    </row>
    <row r="56" spans="1:20" ht="49.5" customHeight="1" x14ac:dyDescent="0.2">
      <c r="A56" s="3" t="s">
        <v>150</v>
      </c>
      <c r="B56" s="3" t="s">
        <v>57</v>
      </c>
      <c r="C56" s="3" t="s">
        <v>58</v>
      </c>
      <c r="D56" s="2" t="s">
        <v>632</v>
      </c>
      <c r="E56" s="3" t="s">
        <v>655</v>
      </c>
      <c r="F56" s="13">
        <v>441000</v>
      </c>
      <c r="G56" s="3" t="s">
        <v>35</v>
      </c>
      <c r="H56" s="3" t="s">
        <v>47</v>
      </c>
      <c r="I56" s="43">
        <v>796</v>
      </c>
      <c r="J56" s="3" t="s">
        <v>114</v>
      </c>
      <c r="K56" s="3">
        <v>71100000000</v>
      </c>
      <c r="L56" s="184" t="s">
        <v>612</v>
      </c>
      <c r="M56" s="3" t="s">
        <v>60</v>
      </c>
      <c r="N56" s="190">
        <v>43221</v>
      </c>
      <c r="O56" s="19">
        <v>43313</v>
      </c>
      <c r="P56" s="3" t="s">
        <v>61</v>
      </c>
      <c r="Q56" s="3" t="s">
        <v>60</v>
      </c>
      <c r="R56" s="5" t="s">
        <v>40</v>
      </c>
      <c r="S56" s="5" t="s">
        <v>41</v>
      </c>
      <c r="T56" s="5" t="s">
        <v>42</v>
      </c>
    </row>
    <row r="57" spans="1:20" ht="49.5" customHeight="1" x14ac:dyDescent="0.2">
      <c r="A57" s="3" t="s">
        <v>151</v>
      </c>
      <c r="B57" s="3" t="s">
        <v>57</v>
      </c>
      <c r="C57" s="3" t="s">
        <v>58</v>
      </c>
      <c r="D57" s="3" t="s">
        <v>152</v>
      </c>
      <c r="E57" s="3" t="s">
        <v>655</v>
      </c>
      <c r="F57" s="13">
        <v>420400</v>
      </c>
      <c r="G57" s="3" t="s">
        <v>35</v>
      </c>
      <c r="H57" s="3" t="s">
        <v>32</v>
      </c>
      <c r="I57" s="43">
        <v>876</v>
      </c>
      <c r="J57" s="3" t="s">
        <v>37</v>
      </c>
      <c r="K57" s="3">
        <v>71100000000</v>
      </c>
      <c r="L57" s="184" t="s">
        <v>612</v>
      </c>
      <c r="M57" s="3" t="s">
        <v>60</v>
      </c>
      <c r="N57" s="190">
        <v>43221</v>
      </c>
      <c r="O57" s="19">
        <v>43617</v>
      </c>
      <c r="P57" s="3" t="s">
        <v>61</v>
      </c>
      <c r="Q57" s="3" t="s">
        <v>60</v>
      </c>
      <c r="R57" s="5" t="s">
        <v>40</v>
      </c>
      <c r="S57" s="5" t="s">
        <v>41</v>
      </c>
      <c r="T57" s="5" t="s">
        <v>42</v>
      </c>
    </row>
    <row r="58" spans="1:20" ht="49.5" customHeight="1" x14ac:dyDescent="0.2">
      <c r="A58" s="3" t="s">
        <v>153</v>
      </c>
      <c r="B58" s="3" t="s">
        <v>154</v>
      </c>
      <c r="C58" s="3" t="s">
        <v>155</v>
      </c>
      <c r="D58" s="3" t="s">
        <v>156</v>
      </c>
      <c r="E58" s="3" t="s">
        <v>655</v>
      </c>
      <c r="F58" s="13">
        <v>805100</v>
      </c>
      <c r="G58" s="3" t="s">
        <v>35</v>
      </c>
      <c r="H58" s="3" t="s">
        <v>32</v>
      </c>
      <c r="I58" s="43">
        <v>876</v>
      </c>
      <c r="J58" s="3" t="s">
        <v>37</v>
      </c>
      <c r="K58" s="3">
        <v>71100000000</v>
      </c>
      <c r="L58" s="184" t="s">
        <v>612</v>
      </c>
      <c r="M58" s="3" t="s">
        <v>60</v>
      </c>
      <c r="N58" s="190">
        <v>43221</v>
      </c>
      <c r="O58" s="19">
        <v>43344</v>
      </c>
      <c r="P58" s="3" t="s">
        <v>51</v>
      </c>
      <c r="Q58" s="3" t="s">
        <v>60</v>
      </c>
      <c r="R58" s="5" t="s">
        <v>40</v>
      </c>
      <c r="S58" s="5" t="s">
        <v>41</v>
      </c>
      <c r="T58" s="5" t="s">
        <v>42</v>
      </c>
    </row>
    <row r="59" spans="1:20" ht="49.5" customHeight="1" x14ac:dyDescent="0.2">
      <c r="A59" s="3" t="s">
        <v>157</v>
      </c>
      <c r="B59" s="3" t="s">
        <v>154</v>
      </c>
      <c r="C59" s="3" t="s">
        <v>155</v>
      </c>
      <c r="D59" s="3" t="s">
        <v>158</v>
      </c>
      <c r="E59" s="3" t="s">
        <v>655</v>
      </c>
      <c r="F59" s="13">
        <v>635600</v>
      </c>
      <c r="G59" s="3" t="s">
        <v>35</v>
      </c>
      <c r="H59" s="3" t="s">
        <v>32</v>
      </c>
      <c r="I59" s="43">
        <v>876</v>
      </c>
      <c r="J59" s="3" t="s">
        <v>37</v>
      </c>
      <c r="K59" s="3">
        <v>71100000000</v>
      </c>
      <c r="L59" s="184" t="s">
        <v>612</v>
      </c>
      <c r="M59" s="3" t="s">
        <v>60</v>
      </c>
      <c r="N59" s="190">
        <v>43221</v>
      </c>
      <c r="O59" s="19">
        <v>43344</v>
      </c>
      <c r="P59" s="3" t="s">
        <v>51</v>
      </c>
      <c r="Q59" s="3" t="s">
        <v>60</v>
      </c>
      <c r="R59" s="5" t="s">
        <v>40</v>
      </c>
      <c r="S59" s="5" t="s">
        <v>41</v>
      </c>
      <c r="T59" s="5" t="s">
        <v>42</v>
      </c>
    </row>
    <row r="60" spans="1:20" ht="49.5" customHeight="1" x14ac:dyDescent="0.2">
      <c r="A60" s="3" t="s">
        <v>159</v>
      </c>
      <c r="B60" s="3" t="s">
        <v>154</v>
      </c>
      <c r="C60" s="3" t="s">
        <v>155</v>
      </c>
      <c r="D60" s="3" t="s">
        <v>160</v>
      </c>
      <c r="E60" s="3" t="s">
        <v>655</v>
      </c>
      <c r="F60" s="13">
        <v>144100</v>
      </c>
      <c r="G60" s="3" t="s">
        <v>35</v>
      </c>
      <c r="H60" s="3" t="s">
        <v>32</v>
      </c>
      <c r="I60" s="43">
        <v>876</v>
      </c>
      <c r="J60" s="3" t="s">
        <v>37</v>
      </c>
      <c r="K60" s="3">
        <v>71100000000</v>
      </c>
      <c r="L60" s="184" t="s">
        <v>612</v>
      </c>
      <c r="M60" s="3" t="s">
        <v>60</v>
      </c>
      <c r="N60" s="190">
        <v>43252</v>
      </c>
      <c r="O60" s="19">
        <v>43344</v>
      </c>
      <c r="P60" s="3" t="s">
        <v>51</v>
      </c>
      <c r="Q60" s="3" t="s">
        <v>60</v>
      </c>
      <c r="R60" s="5" t="s">
        <v>40</v>
      </c>
      <c r="S60" s="5" t="s">
        <v>41</v>
      </c>
      <c r="T60" s="5" t="s">
        <v>42</v>
      </c>
    </row>
    <row r="61" spans="1:20" ht="49.5" customHeight="1" x14ac:dyDescent="0.2">
      <c r="A61" s="3" t="s">
        <v>161</v>
      </c>
      <c r="B61" s="3" t="s">
        <v>154</v>
      </c>
      <c r="C61" s="3" t="s">
        <v>155</v>
      </c>
      <c r="D61" s="3" t="s">
        <v>162</v>
      </c>
      <c r="E61" s="3" t="s">
        <v>655</v>
      </c>
      <c r="F61" s="13">
        <v>177000</v>
      </c>
      <c r="G61" s="3" t="s">
        <v>35</v>
      </c>
      <c r="H61" s="3" t="s">
        <v>32</v>
      </c>
      <c r="I61" s="43">
        <v>876</v>
      </c>
      <c r="J61" s="3" t="s">
        <v>37</v>
      </c>
      <c r="K61" s="3">
        <v>71100000000</v>
      </c>
      <c r="L61" s="184" t="s">
        <v>612</v>
      </c>
      <c r="M61" s="3" t="s">
        <v>60</v>
      </c>
      <c r="N61" s="190">
        <v>43252</v>
      </c>
      <c r="O61" s="19">
        <v>43344</v>
      </c>
      <c r="P61" s="3" t="s">
        <v>51</v>
      </c>
      <c r="Q61" s="3" t="s">
        <v>60</v>
      </c>
      <c r="R61" s="5" t="s">
        <v>40</v>
      </c>
      <c r="S61" s="5" t="s">
        <v>41</v>
      </c>
      <c r="T61" s="5" t="s">
        <v>42</v>
      </c>
    </row>
    <row r="62" spans="1:20" ht="49.5" customHeight="1" x14ac:dyDescent="0.2">
      <c r="A62" s="3" t="s">
        <v>163</v>
      </c>
      <c r="B62" s="3" t="s">
        <v>164</v>
      </c>
      <c r="C62" s="3" t="s">
        <v>164</v>
      </c>
      <c r="D62" s="3" t="s">
        <v>165</v>
      </c>
      <c r="E62" s="3" t="s">
        <v>655</v>
      </c>
      <c r="F62" s="13">
        <v>53519517</v>
      </c>
      <c r="G62" s="3" t="s">
        <v>35</v>
      </c>
      <c r="H62" s="3" t="s">
        <v>32</v>
      </c>
      <c r="I62" s="43">
        <v>876</v>
      </c>
      <c r="J62" s="3" t="s">
        <v>37</v>
      </c>
      <c r="K62" s="3">
        <v>71100000000</v>
      </c>
      <c r="L62" s="184" t="s">
        <v>612</v>
      </c>
      <c r="M62" s="3" t="s">
        <v>38</v>
      </c>
      <c r="N62" s="190">
        <v>43344</v>
      </c>
      <c r="O62" s="19">
        <v>43435</v>
      </c>
      <c r="P62" s="3" t="s">
        <v>51</v>
      </c>
      <c r="Q62" s="3" t="s">
        <v>38</v>
      </c>
      <c r="R62" s="5" t="s">
        <v>40</v>
      </c>
      <c r="S62" s="5" t="s">
        <v>41</v>
      </c>
      <c r="T62" s="5" t="s">
        <v>42</v>
      </c>
    </row>
    <row r="63" spans="1:20" ht="78" customHeight="1" x14ac:dyDescent="0.2">
      <c r="A63" s="3" t="s">
        <v>166</v>
      </c>
      <c r="B63" s="3" t="s">
        <v>65</v>
      </c>
      <c r="C63" s="3" t="s">
        <v>167</v>
      </c>
      <c r="D63" s="3" t="s">
        <v>168</v>
      </c>
      <c r="E63" s="3"/>
      <c r="F63" s="76" t="s">
        <v>586</v>
      </c>
      <c r="G63" s="3"/>
      <c r="H63" s="3"/>
      <c r="I63" s="3"/>
      <c r="J63" s="3"/>
      <c r="K63" s="10"/>
      <c r="L63" s="184"/>
      <c r="M63" s="3"/>
      <c r="N63" s="190"/>
      <c r="O63" s="19"/>
      <c r="P63" s="3"/>
      <c r="Q63" s="3"/>
      <c r="R63" s="5" t="s">
        <v>40</v>
      </c>
      <c r="S63" s="5" t="s">
        <v>41</v>
      </c>
      <c r="T63" s="5" t="s">
        <v>42</v>
      </c>
    </row>
    <row r="64" spans="1:20" ht="49.5" customHeight="1" x14ac:dyDescent="0.2">
      <c r="A64" s="3" t="s">
        <v>169</v>
      </c>
      <c r="B64" s="3" t="s">
        <v>170</v>
      </c>
      <c r="C64" s="3" t="s">
        <v>170</v>
      </c>
      <c r="D64" s="3" t="s">
        <v>171</v>
      </c>
      <c r="E64" s="3" t="s">
        <v>655</v>
      </c>
      <c r="F64" s="13">
        <v>4105220</v>
      </c>
      <c r="G64" s="3" t="s">
        <v>35</v>
      </c>
      <c r="H64" s="3" t="s">
        <v>32</v>
      </c>
      <c r="I64" s="3">
        <v>876</v>
      </c>
      <c r="J64" s="3" t="s">
        <v>37</v>
      </c>
      <c r="K64" s="3">
        <v>71100000000</v>
      </c>
      <c r="L64" s="184" t="s">
        <v>612</v>
      </c>
      <c r="M64" s="3" t="s">
        <v>38</v>
      </c>
      <c r="N64" s="190">
        <v>43252</v>
      </c>
      <c r="O64" s="19">
        <v>43435</v>
      </c>
      <c r="P64" s="3" t="s">
        <v>51</v>
      </c>
      <c r="Q64" s="3" t="s">
        <v>610</v>
      </c>
      <c r="R64" s="5" t="s">
        <v>40</v>
      </c>
      <c r="S64" s="5" t="s">
        <v>41</v>
      </c>
      <c r="T64" s="5" t="s">
        <v>42</v>
      </c>
    </row>
    <row r="65" spans="1:20" ht="49.5" customHeight="1" x14ac:dyDescent="0.2">
      <c r="A65" s="3" t="s">
        <v>172</v>
      </c>
      <c r="B65" s="3" t="s">
        <v>170</v>
      </c>
      <c r="C65" s="3" t="s">
        <v>170</v>
      </c>
      <c r="D65" s="3" t="s">
        <v>173</v>
      </c>
      <c r="E65" s="3" t="s">
        <v>655</v>
      </c>
      <c r="F65" s="13">
        <v>2666800</v>
      </c>
      <c r="G65" s="3" t="s">
        <v>35</v>
      </c>
      <c r="H65" s="3" t="s">
        <v>32</v>
      </c>
      <c r="I65" s="3">
        <v>876</v>
      </c>
      <c r="J65" s="3" t="s">
        <v>37</v>
      </c>
      <c r="K65" s="3">
        <v>71100000000</v>
      </c>
      <c r="L65" s="184" t="s">
        <v>612</v>
      </c>
      <c r="M65" s="3" t="s">
        <v>38</v>
      </c>
      <c r="N65" s="190">
        <v>43252</v>
      </c>
      <c r="O65" s="19">
        <v>43435</v>
      </c>
      <c r="P65" s="3" t="s">
        <v>51</v>
      </c>
      <c r="Q65" s="3" t="s">
        <v>610</v>
      </c>
      <c r="R65" s="5" t="s">
        <v>40</v>
      </c>
      <c r="S65" s="5" t="s">
        <v>41</v>
      </c>
      <c r="T65" s="5" t="s">
        <v>42</v>
      </c>
    </row>
    <row r="66" spans="1:20" ht="49.5" customHeight="1" x14ac:dyDescent="0.2">
      <c r="A66" s="3" t="s">
        <v>174</v>
      </c>
      <c r="B66" s="3" t="s">
        <v>170</v>
      </c>
      <c r="C66" s="3" t="s">
        <v>170</v>
      </c>
      <c r="D66" s="3" t="s">
        <v>175</v>
      </c>
      <c r="E66" s="3" t="s">
        <v>655</v>
      </c>
      <c r="F66" s="13">
        <v>572300</v>
      </c>
      <c r="G66" s="3" t="s">
        <v>35</v>
      </c>
      <c r="H66" s="3" t="s">
        <v>32</v>
      </c>
      <c r="I66" s="3">
        <v>876</v>
      </c>
      <c r="J66" s="3" t="s">
        <v>37</v>
      </c>
      <c r="K66" s="3">
        <v>71100000000</v>
      </c>
      <c r="L66" s="184" t="s">
        <v>612</v>
      </c>
      <c r="M66" s="3" t="s">
        <v>38</v>
      </c>
      <c r="N66" s="190">
        <v>43252</v>
      </c>
      <c r="O66" s="19">
        <v>43435</v>
      </c>
      <c r="P66" s="3" t="s">
        <v>51</v>
      </c>
      <c r="Q66" s="3" t="s">
        <v>610</v>
      </c>
      <c r="R66" s="5" t="s">
        <v>40</v>
      </c>
      <c r="S66" s="5" t="s">
        <v>41</v>
      </c>
      <c r="T66" s="5" t="s">
        <v>42</v>
      </c>
    </row>
    <row r="67" spans="1:20" ht="49.5" customHeight="1" x14ac:dyDescent="0.2">
      <c r="A67" s="3" t="s">
        <v>176</v>
      </c>
      <c r="B67" s="3" t="s">
        <v>170</v>
      </c>
      <c r="C67" s="3" t="s">
        <v>170</v>
      </c>
      <c r="D67" s="3" t="s">
        <v>177</v>
      </c>
      <c r="E67" s="3" t="s">
        <v>655</v>
      </c>
      <c r="F67" s="13">
        <v>489700</v>
      </c>
      <c r="G67" s="3" t="s">
        <v>35</v>
      </c>
      <c r="H67" s="3" t="s">
        <v>32</v>
      </c>
      <c r="I67" s="3">
        <v>876</v>
      </c>
      <c r="J67" s="3" t="s">
        <v>37</v>
      </c>
      <c r="K67" s="3">
        <v>71100000000</v>
      </c>
      <c r="L67" s="184" t="s">
        <v>612</v>
      </c>
      <c r="M67" s="3" t="s">
        <v>38</v>
      </c>
      <c r="N67" s="190">
        <v>43252</v>
      </c>
      <c r="O67" s="19">
        <v>43435</v>
      </c>
      <c r="P67" s="3" t="s">
        <v>51</v>
      </c>
      <c r="Q67" s="3" t="s">
        <v>610</v>
      </c>
      <c r="R67" s="5" t="s">
        <v>40</v>
      </c>
      <c r="S67" s="5" t="s">
        <v>41</v>
      </c>
      <c r="T67" s="5" t="s">
        <v>42</v>
      </c>
    </row>
    <row r="68" spans="1:20" ht="49.5" customHeight="1" x14ac:dyDescent="0.2">
      <c r="A68" s="3" t="s">
        <v>178</v>
      </c>
      <c r="B68" s="3" t="s">
        <v>179</v>
      </c>
      <c r="C68" s="3" t="s">
        <v>179</v>
      </c>
      <c r="D68" s="3" t="s">
        <v>180</v>
      </c>
      <c r="E68" s="3" t="s">
        <v>655</v>
      </c>
      <c r="F68" s="13">
        <v>2076800</v>
      </c>
      <c r="G68" s="3" t="s">
        <v>35</v>
      </c>
      <c r="H68" s="3" t="s">
        <v>32</v>
      </c>
      <c r="I68" s="3">
        <v>876</v>
      </c>
      <c r="J68" s="3" t="s">
        <v>37</v>
      </c>
      <c r="K68" s="3">
        <v>71100000000</v>
      </c>
      <c r="L68" s="184" t="s">
        <v>612</v>
      </c>
      <c r="M68" s="3" t="s">
        <v>38</v>
      </c>
      <c r="N68" s="190">
        <v>43252</v>
      </c>
      <c r="O68" s="19">
        <v>43405</v>
      </c>
      <c r="P68" s="3" t="s">
        <v>51</v>
      </c>
      <c r="Q68" s="3" t="s">
        <v>610</v>
      </c>
      <c r="R68" s="5" t="s">
        <v>40</v>
      </c>
      <c r="S68" s="5" t="s">
        <v>41</v>
      </c>
      <c r="T68" s="5" t="s">
        <v>42</v>
      </c>
    </row>
    <row r="69" spans="1:20" ht="49.5" customHeight="1" x14ac:dyDescent="0.2">
      <c r="A69" s="3" t="s">
        <v>181</v>
      </c>
      <c r="B69" s="3" t="s">
        <v>182</v>
      </c>
      <c r="C69" s="3" t="s">
        <v>182</v>
      </c>
      <c r="D69" s="3" t="s">
        <v>183</v>
      </c>
      <c r="E69" s="3" t="s">
        <v>655</v>
      </c>
      <c r="F69" s="14">
        <v>1370440.2</v>
      </c>
      <c r="G69" s="3" t="s">
        <v>35</v>
      </c>
      <c r="H69" s="3" t="s">
        <v>32</v>
      </c>
      <c r="I69" s="3">
        <v>876</v>
      </c>
      <c r="J69" s="3" t="s">
        <v>37</v>
      </c>
      <c r="K69" s="3">
        <v>71100000000</v>
      </c>
      <c r="L69" s="184" t="s">
        <v>612</v>
      </c>
      <c r="M69" s="3" t="s">
        <v>38</v>
      </c>
      <c r="N69" s="190">
        <v>43252</v>
      </c>
      <c r="O69" s="19">
        <v>43405</v>
      </c>
      <c r="P69" s="3" t="s">
        <v>51</v>
      </c>
      <c r="Q69" s="3" t="s">
        <v>610</v>
      </c>
      <c r="R69" s="5" t="s">
        <v>40</v>
      </c>
      <c r="S69" s="5" t="s">
        <v>41</v>
      </c>
      <c r="T69" s="5" t="s">
        <v>42</v>
      </c>
    </row>
    <row r="70" spans="1:20" ht="49.5" customHeight="1" x14ac:dyDescent="0.2">
      <c r="A70" s="3" t="s">
        <v>184</v>
      </c>
      <c r="B70" s="3" t="s">
        <v>182</v>
      </c>
      <c r="C70" s="3" t="s">
        <v>182</v>
      </c>
      <c r="D70" s="3" t="s">
        <v>185</v>
      </c>
      <c r="E70" s="3" t="s">
        <v>655</v>
      </c>
      <c r="F70" s="13">
        <v>1069670</v>
      </c>
      <c r="G70" s="3" t="s">
        <v>35</v>
      </c>
      <c r="H70" s="3" t="s">
        <v>32</v>
      </c>
      <c r="I70" s="3">
        <v>876</v>
      </c>
      <c r="J70" s="3" t="s">
        <v>37</v>
      </c>
      <c r="K70" s="3">
        <v>71100000000</v>
      </c>
      <c r="L70" s="184" t="s">
        <v>612</v>
      </c>
      <c r="M70" s="3" t="s">
        <v>38</v>
      </c>
      <c r="N70" s="190">
        <v>43238</v>
      </c>
      <c r="O70" s="19">
        <v>43405</v>
      </c>
      <c r="P70" s="3" t="s">
        <v>51</v>
      </c>
      <c r="Q70" s="3" t="s">
        <v>610</v>
      </c>
      <c r="R70" s="5" t="s">
        <v>40</v>
      </c>
      <c r="S70" s="5" t="s">
        <v>41</v>
      </c>
      <c r="T70" s="5" t="s">
        <v>42</v>
      </c>
    </row>
    <row r="71" spans="1:20" ht="49.5" customHeight="1" x14ac:dyDescent="0.2">
      <c r="A71" s="3" t="s">
        <v>186</v>
      </c>
      <c r="B71" s="3" t="s">
        <v>187</v>
      </c>
      <c r="C71" s="3" t="s">
        <v>187</v>
      </c>
      <c r="D71" s="3" t="s">
        <v>188</v>
      </c>
      <c r="E71" s="3" t="s">
        <v>655</v>
      </c>
      <c r="F71" s="13">
        <v>767000</v>
      </c>
      <c r="G71" s="3" t="s">
        <v>35</v>
      </c>
      <c r="H71" s="3" t="s">
        <v>32</v>
      </c>
      <c r="I71" s="3">
        <v>876</v>
      </c>
      <c r="J71" s="3" t="s">
        <v>37</v>
      </c>
      <c r="K71" s="3">
        <v>71100000000</v>
      </c>
      <c r="L71" s="184" t="s">
        <v>612</v>
      </c>
      <c r="M71" s="3" t="s">
        <v>38</v>
      </c>
      <c r="N71" s="190">
        <v>43252</v>
      </c>
      <c r="O71" s="3" t="s">
        <v>77</v>
      </c>
      <c r="P71" s="3" t="s">
        <v>51</v>
      </c>
      <c r="Q71" s="3" t="s">
        <v>610</v>
      </c>
      <c r="R71" s="5" t="s">
        <v>40</v>
      </c>
      <c r="S71" s="5" t="s">
        <v>41</v>
      </c>
      <c r="T71" s="5" t="s">
        <v>42</v>
      </c>
    </row>
    <row r="72" spans="1:20" ht="49.5" customHeight="1" x14ac:dyDescent="0.2">
      <c r="A72" s="3" t="s">
        <v>189</v>
      </c>
      <c r="B72" s="3" t="s">
        <v>164</v>
      </c>
      <c r="C72" s="3" t="s">
        <v>164</v>
      </c>
      <c r="D72" s="3" t="s">
        <v>190</v>
      </c>
      <c r="E72" s="3" t="s">
        <v>655</v>
      </c>
      <c r="F72" s="13">
        <v>17612043</v>
      </c>
      <c r="G72" s="3" t="s">
        <v>35</v>
      </c>
      <c r="H72" s="3" t="s">
        <v>32</v>
      </c>
      <c r="I72" s="3">
        <v>876</v>
      </c>
      <c r="J72" s="3" t="s">
        <v>37</v>
      </c>
      <c r="K72" s="3">
        <v>71100000000</v>
      </c>
      <c r="L72" s="184" t="s">
        <v>612</v>
      </c>
      <c r="M72" s="3" t="s">
        <v>38</v>
      </c>
      <c r="N72" s="190">
        <v>43313</v>
      </c>
      <c r="O72" s="19">
        <v>43435</v>
      </c>
      <c r="P72" s="3" t="s">
        <v>51</v>
      </c>
      <c r="Q72" s="3" t="s">
        <v>610</v>
      </c>
      <c r="R72" s="5" t="s">
        <v>40</v>
      </c>
      <c r="S72" s="5" t="s">
        <v>41</v>
      </c>
      <c r="T72" s="5" t="s">
        <v>42</v>
      </c>
    </row>
    <row r="73" spans="1:20" ht="49.5" customHeight="1" x14ac:dyDescent="0.2">
      <c r="A73" s="3" t="s">
        <v>191</v>
      </c>
      <c r="B73" s="3" t="s">
        <v>65</v>
      </c>
      <c r="C73" s="3" t="s">
        <v>167</v>
      </c>
      <c r="D73" s="3" t="s">
        <v>192</v>
      </c>
      <c r="E73" s="3"/>
      <c r="F73" s="76" t="s">
        <v>586</v>
      </c>
      <c r="G73" s="3"/>
      <c r="H73" s="3"/>
      <c r="I73" s="3"/>
      <c r="J73" s="3"/>
      <c r="K73" s="10"/>
      <c r="L73" s="184"/>
      <c r="M73" s="3"/>
      <c r="N73" s="190"/>
      <c r="O73" s="19"/>
      <c r="P73" s="3"/>
      <c r="Q73" s="3"/>
      <c r="R73" s="5" t="s">
        <v>40</v>
      </c>
      <c r="S73" s="5" t="s">
        <v>41</v>
      </c>
      <c r="T73" s="5" t="s">
        <v>42</v>
      </c>
    </row>
    <row r="74" spans="1:20" ht="49.5" customHeight="1" x14ac:dyDescent="0.2">
      <c r="A74" s="3" t="s">
        <v>193</v>
      </c>
      <c r="B74" s="3" t="s">
        <v>187</v>
      </c>
      <c r="C74" s="3" t="s">
        <v>187</v>
      </c>
      <c r="D74" s="3" t="s">
        <v>194</v>
      </c>
      <c r="E74" s="3" t="s">
        <v>655</v>
      </c>
      <c r="F74" s="13">
        <v>1239000</v>
      </c>
      <c r="G74" s="3" t="s">
        <v>35</v>
      </c>
      <c r="H74" s="3" t="s">
        <v>32</v>
      </c>
      <c r="I74" s="3">
        <v>876</v>
      </c>
      <c r="J74" s="3" t="s">
        <v>37</v>
      </c>
      <c r="K74" s="3">
        <v>71100000000</v>
      </c>
      <c r="L74" s="184" t="s">
        <v>612</v>
      </c>
      <c r="M74" s="3" t="s">
        <v>38</v>
      </c>
      <c r="N74" s="190">
        <v>43282</v>
      </c>
      <c r="O74" s="19">
        <v>43435</v>
      </c>
      <c r="P74" s="3" t="s">
        <v>51</v>
      </c>
      <c r="Q74" s="3" t="s">
        <v>610</v>
      </c>
      <c r="R74" s="5" t="s">
        <v>40</v>
      </c>
      <c r="S74" s="5" t="s">
        <v>41</v>
      </c>
      <c r="T74" s="5" t="s">
        <v>42</v>
      </c>
    </row>
    <row r="75" spans="1:20" ht="49.5" customHeight="1" x14ac:dyDescent="0.2">
      <c r="A75" s="3" t="s">
        <v>195</v>
      </c>
      <c r="B75" s="3" t="s">
        <v>70</v>
      </c>
      <c r="C75" s="3" t="s">
        <v>70</v>
      </c>
      <c r="D75" s="3" t="s">
        <v>196</v>
      </c>
      <c r="E75" s="3" t="s">
        <v>655</v>
      </c>
      <c r="F75" s="13">
        <v>592939.38</v>
      </c>
      <c r="G75" s="3" t="s">
        <v>35</v>
      </c>
      <c r="H75" s="3" t="s">
        <v>32</v>
      </c>
      <c r="I75" s="3">
        <v>876</v>
      </c>
      <c r="J75" s="3" t="s">
        <v>37</v>
      </c>
      <c r="K75" s="3">
        <v>71100000000</v>
      </c>
      <c r="L75" s="184" t="s">
        <v>612</v>
      </c>
      <c r="M75" s="3" t="s">
        <v>38</v>
      </c>
      <c r="N75" s="190">
        <v>43191</v>
      </c>
      <c r="O75" s="19">
        <v>43405</v>
      </c>
      <c r="P75" s="3" t="s">
        <v>51</v>
      </c>
      <c r="Q75" s="3" t="s">
        <v>610</v>
      </c>
      <c r="R75" s="5" t="s">
        <v>40</v>
      </c>
      <c r="S75" s="5" t="s">
        <v>41</v>
      </c>
      <c r="T75" s="5" t="s">
        <v>42</v>
      </c>
    </row>
    <row r="76" spans="1:20" ht="49.5" customHeight="1" x14ac:dyDescent="0.2">
      <c r="A76" s="3" t="s">
        <v>197</v>
      </c>
      <c r="B76" s="3" t="s">
        <v>70</v>
      </c>
      <c r="C76" s="3" t="s">
        <v>70</v>
      </c>
      <c r="D76" s="3" t="s">
        <v>198</v>
      </c>
      <c r="E76" s="3" t="s">
        <v>655</v>
      </c>
      <c r="F76" s="76" t="s">
        <v>663</v>
      </c>
      <c r="G76" s="3"/>
      <c r="H76" s="3"/>
      <c r="I76" s="3"/>
      <c r="J76" s="3"/>
      <c r="K76" s="3"/>
      <c r="L76" s="184"/>
      <c r="M76" s="3"/>
      <c r="N76" s="190"/>
      <c r="O76" s="19"/>
      <c r="P76" s="3"/>
      <c r="Q76" s="3"/>
      <c r="R76" s="5" t="s">
        <v>40</v>
      </c>
      <c r="S76" s="5" t="s">
        <v>41</v>
      </c>
      <c r="T76" s="5" t="s">
        <v>42</v>
      </c>
    </row>
    <row r="77" spans="1:20" ht="49.5" customHeight="1" x14ac:dyDescent="0.2">
      <c r="A77" s="3" t="s">
        <v>199</v>
      </c>
      <c r="B77" s="3" t="s">
        <v>200</v>
      </c>
      <c r="C77" s="3" t="s">
        <v>201</v>
      </c>
      <c r="D77" s="3" t="s">
        <v>202</v>
      </c>
      <c r="E77" s="3" t="s">
        <v>655</v>
      </c>
      <c r="F77" s="13">
        <v>630090.46</v>
      </c>
      <c r="G77" s="3" t="s">
        <v>35</v>
      </c>
      <c r="H77" s="3" t="s">
        <v>32</v>
      </c>
      <c r="I77" s="3">
        <v>876</v>
      </c>
      <c r="J77" s="3" t="s">
        <v>37</v>
      </c>
      <c r="K77" s="3">
        <v>71100000000</v>
      </c>
      <c r="L77" s="184" t="s">
        <v>612</v>
      </c>
      <c r="M77" s="3" t="s">
        <v>38</v>
      </c>
      <c r="N77" s="190">
        <v>43191</v>
      </c>
      <c r="O77" s="19">
        <v>43435</v>
      </c>
      <c r="P77" s="3" t="s">
        <v>61</v>
      </c>
      <c r="Q77" s="3" t="s">
        <v>60</v>
      </c>
      <c r="R77" s="5" t="s">
        <v>40</v>
      </c>
      <c r="S77" s="5" t="s">
        <v>41</v>
      </c>
      <c r="T77" s="5" t="s">
        <v>42</v>
      </c>
    </row>
    <row r="78" spans="1:20" ht="49.5" customHeight="1" x14ac:dyDescent="0.2">
      <c r="A78" s="3" t="s">
        <v>203</v>
      </c>
      <c r="B78" s="3" t="s">
        <v>204</v>
      </c>
      <c r="C78" s="3" t="s">
        <v>205</v>
      </c>
      <c r="D78" s="2" t="s">
        <v>626</v>
      </c>
      <c r="E78" s="3" t="s">
        <v>655</v>
      </c>
      <c r="F78" s="13">
        <v>3101040</v>
      </c>
      <c r="G78" s="3" t="s">
        <v>35</v>
      </c>
      <c r="H78" s="3" t="s">
        <v>32</v>
      </c>
      <c r="I78" s="3">
        <v>796</v>
      </c>
      <c r="J78" s="3" t="s">
        <v>114</v>
      </c>
      <c r="K78" s="3">
        <v>71100000000</v>
      </c>
      <c r="L78" s="184" t="s">
        <v>612</v>
      </c>
      <c r="M78" s="3" t="s">
        <v>38</v>
      </c>
      <c r="N78" s="190">
        <v>43221</v>
      </c>
      <c r="O78" s="19">
        <v>43435</v>
      </c>
      <c r="P78" s="3" t="s">
        <v>61</v>
      </c>
      <c r="Q78" s="3" t="s">
        <v>60</v>
      </c>
      <c r="R78" s="5" t="s">
        <v>40</v>
      </c>
      <c r="S78" s="5" t="s">
        <v>41</v>
      </c>
      <c r="T78" s="5" t="s">
        <v>42</v>
      </c>
    </row>
    <row r="79" spans="1:20" ht="49.5" customHeight="1" x14ac:dyDescent="0.2">
      <c r="A79" s="3" t="s">
        <v>206</v>
      </c>
      <c r="B79" s="11" t="s">
        <v>603</v>
      </c>
      <c r="C79" s="11" t="s">
        <v>603</v>
      </c>
      <c r="D79" s="2" t="s">
        <v>602</v>
      </c>
      <c r="E79" s="3" t="s">
        <v>655</v>
      </c>
      <c r="F79" s="13">
        <v>537985.6</v>
      </c>
      <c r="G79" s="3" t="s">
        <v>35</v>
      </c>
      <c r="H79" s="3" t="s">
        <v>32</v>
      </c>
      <c r="I79" s="3">
        <v>796</v>
      </c>
      <c r="J79" s="3" t="s">
        <v>114</v>
      </c>
      <c r="K79" s="3">
        <v>71100000000</v>
      </c>
      <c r="L79" s="184" t="s">
        <v>612</v>
      </c>
      <c r="M79" s="3" t="s">
        <v>38</v>
      </c>
      <c r="N79" s="190">
        <v>43191</v>
      </c>
      <c r="O79" s="19">
        <v>43435</v>
      </c>
      <c r="P79" s="3" t="s">
        <v>106</v>
      </c>
      <c r="Q79" s="3" t="s">
        <v>60</v>
      </c>
      <c r="R79" s="5" t="s">
        <v>40</v>
      </c>
      <c r="S79" s="5" t="s">
        <v>41</v>
      </c>
      <c r="T79" s="5" t="s">
        <v>42</v>
      </c>
    </row>
    <row r="80" spans="1:20" ht="49.5" customHeight="1" x14ac:dyDescent="0.2">
      <c r="A80" s="3" t="s">
        <v>209</v>
      </c>
      <c r="B80" s="3" t="s">
        <v>207</v>
      </c>
      <c r="C80" s="3" t="s">
        <v>208</v>
      </c>
      <c r="D80" s="3" t="s">
        <v>210</v>
      </c>
      <c r="E80" s="3"/>
      <c r="F80" s="17" t="s">
        <v>586</v>
      </c>
      <c r="G80" s="6"/>
      <c r="H80" s="6"/>
      <c r="I80" s="6"/>
      <c r="J80" s="16"/>
      <c r="K80" s="16"/>
      <c r="L80" s="6"/>
      <c r="M80" s="196"/>
      <c r="N80" s="6"/>
      <c r="O80" s="6"/>
      <c r="P80" s="7"/>
      <c r="Q80" s="8"/>
      <c r="R80" s="5" t="s">
        <v>40</v>
      </c>
      <c r="S80" s="5" t="s">
        <v>41</v>
      </c>
      <c r="T80" s="5" t="s">
        <v>42</v>
      </c>
    </row>
    <row r="81" spans="1:20" ht="49.5" customHeight="1" x14ac:dyDescent="0.2">
      <c r="A81" s="3" t="s">
        <v>211</v>
      </c>
      <c r="B81" s="3" t="s">
        <v>212</v>
      </c>
      <c r="C81" s="3" t="s">
        <v>213</v>
      </c>
      <c r="D81" s="3" t="s">
        <v>214</v>
      </c>
      <c r="E81" s="3" t="s">
        <v>655</v>
      </c>
      <c r="F81" s="42">
        <v>295000</v>
      </c>
      <c r="G81" s="43" t="s">
        <v>35</v>
      </c>
      <c r="H81" s="43" t="s">
        <v>32</v>
      </c>
      <c r="I81" s="43">
        <v>876</v>
      </c>
      <c r="J81" s="43" t="s">
        <v>37</v>
      </c>
      <c r="K81" s="3">
        <v>71100000000</v>
      </c>
      <c r="L81" s="184" t="s">
        <v>612</v>
      </c>
      <c r="M81" s="3" t="s">
        <v>38</v>
      </c>
      <c r="N81" s="194">
        <v>43221</v>
      </c>
      <c r="O81" s="21">
        <v>43435</v>
      </c>
      <c r="P81" s="43" t="s">
        <v>51</v>
      </c>
      <c r="Q81" s="43" t="s">
        <v>610</v>
      </c>
      <c r="R81" s="5" t="s">
        <v>40</v>
      </c>
      <c r="S81" s="5" t="s">
        <v>41</v>
      </c>
      <c r="T81" s="5" t="s">
        <v>42</v>
      </c>
    </row>
    <row r="82" spans="1:20" ht="60.75" customHeight="1" x14ac:dyDescent="0.2">
      <c r="A82" s="3" t="s">
        <v>215</v>
      </c>
      <c r="B82" s="3" t="s">
        <v>216</v>
      </c>
      <c r="C82" s="3" t="s">
        <v>216</v>
      </c>
      <c r="D82" s="3" t="s">
        <v>217</v>
      </c>
      <c r="E82" s="3" t="s">
        <v>655</v>
      </c>
      <c r="F82" s="13">
        <v>147125</v>
      </c>
      <c r="G82" s="3" t="s">
        <v>35</v>
      </c>
      <c r="H82" s="3" t="s">
        <v>118</v>
      </c>
      <c r="I82" s="43">
        <v>876</v>
      </c>
      <c r="J82" s="3" t="s">
        <v>119</v>
      </c>
      <c r="K82" s="3">
        <v>71100000000</v>
      </c>
      <c r="L82" s="184" t="s">
        <v>612</v>
      </c>
      <c r="M82" s="3" t="s">
        <v>38</v>
      </c>
      <c r="N82" s="190">
        <v>43221</v>
      </c>
      <c r="O82" s="19">
        <v>43313</v>
      </c>
      <c r="P82" s="3" t="s">
        <v>106</v>
      </c>
      <c r="Q82" s="43" t="s">
        <v>610</v>
      </c>
      <c r="R82" s="5" t="s">
        <v>40</v>
      </c>
      <c r="S82" s="5" t="s">
        <v>41</v>
      </c>
      <c r="T82" s="5" t="s">
        <v>42</v>
      </c>
    </row>
    <row r="83" spans="1:20" ht="65.25" customHeight="1" x14ac:dyDescent="0.2">
      <c r="A83" s="3" t="s">
        <v>218</v>
      </c>
      <c r="B83" s="3" t="s">
        <v>219</v>
      </c>
      <c r="C83" s="3" t="s">
        <v>219</v>
      </c>
      <c r="D83" s="3" t="s">
        <v>611</v>
      </c>
      <c r="E83" s="3" t="s">
        <v>655</v>
      </c>
      <c r="F83" s="13">
        <v>1063276.76</v>
      </c>
      <c r="G83" s="3" t="s">
        <v>35</v>
      </c>
      <c r="H83" s="3" t="s">
        <v>32</v>
      </c>
      <c r="I83" s="43">
        <v>876</v>
      </c>
      <c r="J83" s="3" t="s">
        <v>37</v>
      </c>
      <c r="K83" s="3">
        <v>71100000000</v>
      </c>
      <c r="L83" s="184" t="s">
        <v>612</v>
      </c>
      <c r="M83" s="3" t="s">
        <v>38</v>
      </c>
      <c r="N83" s="190">
        <v>43191</v>
      </c>
      <c r="O83" s="19">
        <v>43282</v>
      </c>
      <c r="P83" s="3" t="s">
        <v>39</v>
      </c>
      <c r="Q83" s="43" t="s">
        <v>610</v>
      </c>
      <c r="R83" s="5" t="s">
        <v>40</v>
      </c>
      <c r="S83" s="5" t="s">
        <v>41</v>
      </c>
      <c r="T83" s="5" t="s">
        <v>42</v>
      </c>
    </row>
    <row r="84" spans="1:20" ht="49.5" customHeight="1" x14ac:dyDescent="0.2">
      <c r="A84" s="3" t="s">
        <v>220</v>
      </c>
      <c r="B84" s="3" t="s">
        <v>112</v>
      </c>
      <c r="C84" s="3" t="s">
        <v>112</v>
      </c>
      <c r="D84" s="3" t="s">
        <v>221</v>
      </c>
      <c r="E84" s="3" t="s">
        <v>655</v>
      </c>
      <c r="F84" s="13">
        <v>213833</v>
      </c>
      <c r="G84" s="3" t="s">
        <v>35</v>
      </c>
      <c r="H84" s="3" t="s">
        <v>32</v>
      </c>
      <c r="I84" s="43">
        <v>876</v>
      </c>
      <c r="J84" s="3" t="s">
        <v>37</v>
      </c>
      <c r="K84" s="3">
        <v>71100000000</v>
      </c>
      <c r="L84" s="184" t="s">
        <v>612</v>
      </c>
      <c r="M84" s="3" t="s">
        <v>38</v>
      </c>
      <c r="N84" s="190">
        <v>43221</v>
      </c>
      <c r="O84" s="19">
        <v>43313</v>
      </c>
      <c r="P84" s="3" t="s">
        <v>61</v>
      </c>
      <c r="Q84" s="3" t="s">
        <v>60</v>
      </c>
      <c r="R84" s="5" t="s">
        <v>40</v>
      </c>
      <c r="S84" s="5" t="s">
        <v>41</v>
      </c>
      <c r="T84" s="5" t="s">
        <v>42</v>
      </c>
    </row>
    <row r="85" spans="1:20" ht="49.5" customHeight="1" x14ac:dyDescent="0.2">
      <c r="A85" s="3" t="s">
        <v>222</v>
      </c>
      <c r="B85" s="3" t="s">
        <v>223</v>
      </c>
      <c r="C85" s="3" t="s">
        <v>223</v>
      </c>
      <c r="D85" s="3" t="s">
        <v>224</v>
      </c>
      <c r="E85" s="3" t="s">
        <v>655</v>
      </c>
      <c r="F85" s="13">
        <v>453270</v>
      </c>
      <c r="G85" s="3" t="s">
        <v>35</v>
      </c>
      <c r="H85" s="3" t="s">
        <v>32</v>
      </c>
      <c r="I85" s="43">
        <v>876</v>
      </c>
      <c r="J85" s="3" t="s">
        <v>37</v>
      </c>
      <c r="K85" s="3">
        <v>71100000000</v>
      </c>
      <c r="L85" s="184" t="s">
        <v>612</v>
      </c>
      <c r="M85" s="3" t="s">
        <v>38</v>
      </c>
      <c r="N85" s="190">
        <v>43221</v>
      </c>
      <c r="O85" s="19">
        <v>43313</v>
      </c>
      <c r="P85" s="3" t="s">
        <v>106</v>
      </c>
      <c r="Q85" s="3" t="s">
        <v>60</v>
      </c>
      <c r="R85" s="5" t="s">
        <v>40</v>
      </c>
      <c r="S85" s="5" t="s">
        <v>41</v>
      </c>
      <c r="T85" s="5" t="s">
        <v>42</v>
      </c>
    </row>
    <row r="86" spans="1:20" ht="49.5" customHeight="1" x14ac:dyDescent="0.2">
      <c r="A86" s="3" t="s">
        <v>225</v>
      </c>
      <c r="B86" s="3" t="s">
        <v>121</v>
      </c>
      <c r="C86" s="3" t="s">
        <v>121</v>
      </c>
      <c r="D86" s="2" t="s">
        <v>226</v>
      </c>
      <c r="E86" s="3" t="s">
        <v>655</v>
      </c>
      <c r="F86" s="13">
        <v>156200</v>
      </c>
      <c r="G86" s="3" t="s">
        <v>35</v>
      </c>
      <c r="H86" s="3" t="s">
        <v>32</v>
      </c>
      <c r="I86" s="43">
        <v>876</v>
      </c>
      <c r="J86" s="3" t="s">
        <v>37</v>
      </c>
      <c r="K86" s="3">
        <v>71100000000</v>
      </c>
      <c r="L86" s="184" t="s">
        <v>612</v>
      </c>
      <c r="M86" s="3" t="s">
        <v>38</v>
      </c>
      <c r="N86" s="190">
        <v>43221</v>
      </c>
      <c r="O86" s="19">
        <v>43313</v>
      </c>
      <c r="P86" s="3" t="s">
        <v>106</v>
      </c>
      <c r="Q86" s="3" t="s">
        <v>60</v>
      </c>
      <c r="R86" s="5" t="s">
        <v>40</v>
      </c>
      <c r="S86" s="5" t="s">
        <v>41</v>
      </c>
      <c r="T86" s="5" t="s">
        <v>42</v>
      </c>
    </row>
    <row r="87" spans="1:20" ht="49.5" customHeight="1" x14ac:dyDescent="0.2">
      <c r="A87" s="3" t="s">
        <v>227</v>
      </c>
      <c r="B87" s="3" t="s">
        <v>103</v>
      </c>
      <c r="C87" s="3" t="s">
        <v>103</v>
      </c>
      <c r="D87" s="2" t="s">
        <v>609</v>
      </c>
      <c r="E87" s="3" t="s">
        <v>655</v>
      </c>
      <c r="F87" s="13">
        <v>171884.7</v>
      </c>
      <c r="G87" s="3" t="s">
        <v>35</v>
      </c>
      <c r="H87" s="3" t="s">
        <v>32</v>
      </c>
      <c r="I87" s="43">
        <v>876</v>
      </c>
      <c r="J87" s="3" t="s">
        <v>37</v>
      </c>
      <c r="K87" s="3">
        <v>71100000000</v>
      </c>
      <c r="L87" s="184" t="s">
        <v>612</v>
      </c>
      <c r="M87" s="3" t="s">
        <v>38</v>
      </c>
      <c r="N87" s="190">
        <v>43191</v>
      </c>
      <c r="O87" s="19">
        <v>43282</v>
      </c>
      <c r="P87" s="3" t="s">
        <v>106</v>
      </c>
      <c r="Q87" s="3" t="s">
        <v>60</v>
      </c>
      <c r="R87" s="5" t="s">
        <v>40</v>
      </c>
      <c r="S87" s="5" t="s">
        <v>41</v>
      </c>
      <c r="T87" s="5" t="s">
        <v>42</v>
      </c>
    </row>
    <row r="88" spans="1:20" ht="49.5" customHeight="1" x14ac:dyDescent="0.2">
      <c r="A88" s="3" t="s">
        <v>228</v>
      </c>
      <c r="B88" s="3" t="s">
        <v>121</v>
      </c>
      <c r="C88" s="3" t="s">
        <v>121</v>
      </c>
      <c r="D88" s="3" t="s">
        <v>229</v>
      </c>
      <c r="E88" s="3"/>
      <c r="F88" s="13" t="s">
        <v>586</v>
      </c>
      <c r="G88" s="3"/>
      <c r="H88" s="3"/>
      <c r="I88" s="3"/>
      <c r="J88" s="3"/>
      <c r="K88" s="10"/>
      <c r="L88" s="184"/>
      <c r="M88" s="3"/>
      <c r="N88" s="190"/>
      <c r="O88" s="19"/>
      <c r="P88" s="3"/>
      <c r="Q88" s="3"/>
      <c r="R88" s="5" t="s">
        <v>40</v>
      </c>
      <c r="S88" s="5" t="s">
        <v>41</v>
      </c>
      <c r="T88" s="5" t="s">
        <v>42</v>
      </c>
    </row>
    <row r="89" spans="1:20" ht="49.5" customHeight="1" x14ac:dyDescent="0.2">
      <c r="A89" s="3" t="s">
        <v>230</v>
      </c>
      <c r="B89" s="3" t="s">
        <v>231</v>
      </c>
      <c r="C89" s="3" t="s">
        <v>232</v>
      </c>
      <c r="D89" s="3" t="s">
        <v>233</v>
      </c>
      <c r="E89" s="3" t="s">
        <v>655</v>
      </c>
      <c r="F89" s="13">
        <v>1640000</v>
      </c>
      <c r="G89" s="3" t="s">
        <v>35</v>
      </c>
      <c r="H89" s="3" t="s">
        <v>32</v>
      </c>
      <c r="I89" s="3">
        <v>796</v>
      </c>
      <c r="J89" s="3" t="s">
        <v>114</v>
      </c>
      <c r="K89" s="3">
        <v>71100000000</v>
      </c>
      <c r="L89" s="184" t="s">
        <v>612</v>
      </c>
      <c r="M89" s="3" t="s">
        <v>38</v>
      </c>
      <c r="N89" s="190">
        <v>43221</v>
      </c>
      <c r="O89" s="19">
        <v>43313</v>
      </c>
      <c r="P89" s="3" t="s">
        <v>106</v>
      </c>
      <c r="Q89" s="3" t="s">
        <v>60</v>
      </c>
      <c r="R89" s="5" t="s">
        <v>40</v>
      </c>
      <c r="S89" s="5" t="s">
        <v>41</v>
      </c>
      <c r="T89" s="5" t="s">
        <v>42</v>
      </c>
    </row>
    <row r="90" spans="1:20" ht="49.5" customHeight="1" x14ac:dyDescent="0.2">
      <c r="A90" s="3">
        <v>68</v>
      </c>
      <c r="B90" s="3" t="s">
        <v>234</v>
      </c>
      <c r="C90" s="3" t="s">
        <v>234</v>
      </c>
      <c r="D90" s="3" t="s">
        <v>591</v>
      </c>
      <c r="E90" s="3" t="s">
        <v>655</v>
      </c>
      <c r="F90" s="14">
        <v>3996901.9</v>
      </c>
      <c r="G90" s="3" t="s">
        <v>35</v>
      </c>
      <c r="H90" s="3" t="s">
        <v>32</v>
      </c>
      <c r="I90" s="3">
        <v>876</v>
      </c>
      <c r="J90" s="3" t="s">
        <v>37</v>
      </c>
      <c r="K90" s="3">
        <v>71100000000</v>
      </c>
      <c r="L90" s="184" t="s">
        <v>612</v>
      </c>
      <c r="M90" s="3" t="s">
        <v>60</v>
      </c>
      <c r="N90" s="190">
        <v>43191</v>
      </c>
      <c r="O90" s="19">
        <v>43435</v>
      </c>
      <c r="P90" s="3" t="s">
        <v>51</v>
      </c>
      <c r="Q90" s="3" t="s">
        <v>38</v>
      </c>
      <c r="R90" s="5" t="s">
        <v>40</v>
      </c>
      <c r="S90" s="5" t="s">
        <v>41</v>
      </c>
      <c r="T90" s="5" t="s">
        <v>42</v>
      </c>
    </row>
    <row r="91" spans="1:20" ht="49.5" customHeight="1" x14ac:dyDescent="0.2">
      <c r="A91" s="3" t="s">
        <v>235</v>
      </c>
      <c r="B91" s="3" t="s">
        <v>234</v>
      </c>
      <c r="C91" s="3" t="s">
        <v>234</v>
      </c>
      <c r="D91" s="3" t="s">
        <v>236</v>
      </c>
      <c r="E91" s="23"/>
      <c r="F91" s="37" t="s">
        <v>586</v>
      </c>
      <c r="G91" s="25"/>
      <c r="H91" s="25"/>
      <c r="I91" s="25"/>
      <c r="J91" s="25"/>
      <c r="K91" s="25"/>
      <c r="L91" s="25"/>
      <c r="M91" s="196"/>
      <c r="N91" s="25"/>
      <c r="O91" s="25"/>
      <c r="P91" s="25"/>
      <c r="Q91" s="26"/>
      <c r="R91" s="5" t="s">
        <v>40</v>
      </c>
      <c r="S91" s="5" t="s">
        <v>41</v>
      </c>
      <c r="T91" s="5" t="s">
        <v>42</v>
      </c>
    </row>
    <row r="92" spans="1:20" ht="49.5" customHeight="1" x14ac:dyDescent="0.2">
      <c r="A92" s="3" t="s">
        <v>237</v>
      </c>
      <c r="B92" s="3" t="s">
        <v>234</v>
      </c>
      <c r="C92" s="3" t="s">
        <v>234</v>
      </c>
      <c r="D92" s="3" t="s">
        <v>238</v>
      </c>
      <c r="E92" s="23"/>
      <c r="F92" s="37" t="s">
        <v>586</v>
      </c>
      <c r="G92" s="25"/>
      <c r="H92" s="25"/>
      <c r="I92" s="25"/>
      <c r="J92" s="25"/>
      <c r="K92" s="25"/>
      <c r="L92" s="25"/>
      <c r="M92" s="196"/>
      <c r="N92" s="25"/>
      <c r="O92" s="25"/>
      <c r="P92" s="25"/>
      <c r="Q92" s="26"/>
      <c r="R92" s="5" t="s">
        <v>40</v>
      </c>
      <c r="S92" s="5" t="s">
        <v>41</v>
      </c>
      <c r="T92" s="5" t="s">
        <v>42</v>
      </c>
    </row>
    <row r="93" spans="1:20" ht="49.5" customHeight="1" x14ac:dyDescent="0.2">
      <c r="A93" s="3" t="s">
        <v>239</v>
      </c>
      <c r="B93" s="3" t="s">
        <v>234</v>
      </c>
      <c r="C93" s="3" t="s">
        <v>234</v>
      </c>
      <c r="D93" s="3" t="s">
        <v>240</v>
      </c>
      <c r="E93" s="23"/>
      <c r="F93" s="37" t="s">
        <v>586</v>
      </c>
      <c r="G93" s="25"/>
      <c r="H93" s="25"/>
      <c r="I93" s="25"/>
      <c r="J93" s="25"/>
      <c r="K93" s="25"/>
      <c r="L93" s="25"/>
      <c r="M93" s="196"/>
      <c r="N93" s="25"/>
      <c r="O93" s="25"/>
      <c r="P93" s="25"/>
      <c r="Q93" s="26"/>
      <c r="R93" s="5" t="s">
        <v>40</v>
      </c>
      <c r="S93" s="5" t="s">
        <v>41</v>
      </c>
      <c r="T93" s="5" t="s">
        <v>42</v>
      </c>
    </row>
    <row r="94" spans="1:20" ht="49.5" customHeight="1" x14ac:dyDescent="0.2">
      <c r="A94" s="3" t="s">
        <v>241</v>
      </c>
      <c r="B94" s="3" t="s">
        <v>234</v>
      </c>
      <c r="C94" s="3" t="s">
        <v>234</v>
      </c>
      <c r="D94" s="3" t="s">
        <v>242</v>
      </c>
      <c r="E94" s="23"/>
      <c r="F94" s="37" t="s">
        <v>586</v>
      </c>
      <c r="G94" s="25"/>
      <c r="H94" s="25"/>
      <c r="I94" s="25"/>
      <c r="J94" s="25"/>
      <c r="K94" s="25"/>
      <c r="L94" s="25"/>
      <c r="M94" s="196"/>
      <c r="N94" s="25"/>
      <c r="O94" s="25"/>
      <c r="P94" s="25"/>
      <c r="Q94" s="26"/>
      <c r="R94" s="5" t="s">
        <v>40</v>
      </c>
      <c r="S94" s="5" t="s">
        <v>41</v>
      </c>
      <c r="T94" s="5" t="s">
        <v>42</v>
      </c>
    </row>
    <row r="95" spans="1:20" ht="49.5" customHeight="1" x14ac:dyDescent="0.2">
      <c r="A95" s="3" t="s">
        <v>243</v>
      </c>
      <c r="B95" s="3" t="s">
        <v>234</v>
      </c>
      <c r="C95" s="3" t="s">
        <v>234</v>
      </c>
      <c r="D95" s="3" t="s">
        <v>244</v>
      </c>
      <c r="E95" s="23"/>
      <c r="F95" s="37" t="s">
        <v>586</v>
      </c>
      <c r="G95" s="25"/>
      <c r="H95" s="25"/>
      <c r="I95" s="25"/>
      <c r="J95" s="25"/>
      <c r="K95" s="25"/>
      <c r="L95" s="25"/>
      <c r="M95" s="196"/>
      <c r="N95" s="25"/>
      <c r="O95" s="25"/>
      <c r="P95" s="25"/>
      <c r="Q95" s="26"/>
      <c r="R95" s="5" t="s">
        <v>40</v>
      </c>
      <c r="S95" s="5" t="s">
        <v>41</v>
      </c>
      <c r="T95" s="5" t="s">
        <v>42</v>
      </c>
    </row>
    <row r="96" spans="1:20" ht="49.5" customHeight="1" x14ac:dyDescent="0.2">
      <c r="A96" s="3" t="s">
        <v>245</v>
      </c>
      <c r="B96" s="3" t="s">
        <v>234</v>
      </c>
      <c r="C96" s="3" t="s">
        <v>234</v>
      </c>
      <c r="D96" s="3" t="s">
        <v>246</v>
      </c>
      <c r="E96" s="23"/>
      <c r="F96" s="37" t="s">
        <v>586</v>
      </c>
      <c r="G96" s="25"/>
      <c r="H96" s="25"/>
      <c r="I96" s="25"/>
      <c r="J96" s="25"/>
      <c r="K96" s="25"/>
      <c r="L96" s="25"/>
      <c r="M96" s="196"/>
      <c r="N96" s="25"/>
      <c r="O96" s="25"/>
      <c r="P96" s="25"/>
      <c r="Q96" s="26"/>
      <c r="R96" s="5" t="s">
        <v>40</v>
      </c>
      <c r="S96" s="5" t="s">
        <v>41</v>
      </c>
      <c r="T96" s="5" t="s">
        <v>42</v>
      </c>
    </row>
    <row r="97" spans="1:20" ht="49.5" customHeight="1" x14ac:dyDescent="0.2">
      <c r="A97" s="3" t="s">
        <v>247</v>
      </c>
      <c r="B97" s="3" t="s">
        <v>234</v>
      </c>
      <c r="C97" s="3" t="s">
        <v>234</v>
      </c>
      <c r="D97" s="3" t="s">
        <v>248</v>
      </c>
      <c r="E97" s="23"/>
      <c r="F97" s="37" t="s">
        <v>586</v>
      </c>
      <c r="G97" s="25"/>
      <c r="H97" s="25"/>
      <c r="I97" s="25"/>
      <c r="J97" s="25"/>
      <c r="K97" s="25"/>
      <c r="L97" s="25"/>
      <c r="M97" s="196"/>
      <c r="N97" s="25"/>
      <c r="O97" s="25"/>
      <c r="P97" s="25"/>
      <c r="Q97" s="26"/>
      <c r="R97" s="5" t="s">
        <v>40</v>
      </c>
      <c r="S97" s="5" t="s">
        <v>41</v>
      </c>
      <c r="T97" s="5" t="s">
        <v>42</v>
      </c>
    </row>
    <row r="98" spans="1:20" ht="49.5" customHeight="1" x14ac:dyDescent="0.2">
      <c r="A98" s="3" t="s">
        <v>249</v>
      </c>
      <c r="B98" s="3" t="s">
        <v>234</v>
      </c>
      <c r="C98" s="3" t="s">
        <v>234</v>
      </c>
      <c r="D98" s="3" t="s">
        <v>250</v>
      </c>
      <c r="E98" s="23"/>
      <c r="F98" s="37" t="s">
        <v>586</v>
      </c>
      <c r="G98" s="25"/>
      <c r="H98" s="25"/>
      <c r="I98" s="25"/>
      <c r="J98" s="25"/>
      <c r="K98" s="25"/>
      <c r="L98" s="25"/>
      <c r="M98" s="196"/>
      <c r="N98" s="25"/>
      <c r="O98" s="25"/>
      <c r="P98" s="25"/>
      <c r="Q98" s="26"/>
      <c r="R98" s="5" t="s">
        <v>40</v>
      </c>
      <c r="S98" s="5" t="s">
        <v>41</v>
      </c>
      <c r="T98" s="5" t="s">
        <v>42</v>
      </c>
    </row>
    <row r="99" spans="1:20" ht="49.5" customHeight="1" x14ac:dyDescent="0.2">
      <c r="A99" s="3" t="s">
        <v>251</v>
      </c>
      <c r="B99" s="3" t="s">
        <v>234</v>
      </c>
      <c r="C99" s="3" t="s">
        <v>234</v>
      </c>
      <c r="D99" s="3" t="s">
        <v>252</v>
      </c>
      <c r="E99" s="23"/>
      <c r="F99" s="37" t="s">
        <v>586</v>
      </c>
      <c r="G99" s="25"/>
      <c r="H99" s="25"/>
      <c r="I99" s="25"/>
      <c r="J99" s="25"/>
      <c r="K99" s="25"/>
      <c r="L99" s="25"/>
      <c r="M99" s="196"/>
      <c r="N99" s="25"/>
      <c r="O99" s="25"/>
      <c r="P99" s="25"/>
      <c r="Q99" s="26"/>
      <c r="R99" s="5" t="s">
        <v>40</v>
      </c>
      <c r="S99" s="5" t="s">
        <v>41</v>
      </c>
      <c r="T99" s="5" t="s">
        <v>42</v>
      </c>
    </row>
    <row r="100" spans="1:20" ht="49.5" customHeight="1" x14ac:dyDescent="0.2">
      <c r="A100" s="3" t="s">
        <v>253</v>
      </c>
      <c r="B100" s="3" t="s">
        <v>234</v>
      </c>
      <c r="C100" s="3" t="s">
        <v>234</v>
      </c>
      <c r="D100" s="3" t="s">
        <v>254</v>
      </c>
      <c r="E100" s="23"/>
      <c r="F100" s="37" t="s">
        <v>586</v>
      </c>
      <c r="G100" s="25"/>
      <c r="H100" s="25"/>
      <c r="I100" s="25"/>
      <c r="J100" s="25"/>
      <c r="K100" s="25"/>
      <c r="L100" s="25"/>
      <c r="M100" s="196"/>
      <c r="N100" s="25"/>
      <c r="O100" s="25"/>
      <c r="P100" s="25"/>
      <c r="Q100" s="26"/>
      <c r="R100" s="5" t="s">
        <v>40</v>
      </c>
      <c r="S100" s="5" t="s">
        <v>41</v>
      </c>
      <c r="T100" s="5" t="s">
        <v>42</v>
      </c>
    </row>
    <row r="101" spans="1:20" ht="49.5" customHeight="1" x14ac:dyDescent="0.2">
      <c r="A101" s="3" t="s">
        <v>255</v>
      </c>
      <c r="B101" s="3" t="s">
        <v>234</v>
      </c>
      <c r="C101" s="3" t="s">
        <v>234</v>
      </c>
      <c r="D101" s="3" t="s">
        <v>256</v>
      </c>
      <c r="E101" s="3" t="s">
        <v>655</v>
      </c>
      <c r="F101" s="13">
        <v>31446012.34</v>
      </c>
      <c r="G101" s="3" t="s">
        <v>35</v>
      </c>
      <c r="H101" s="3" t="s">
        <v>32</v>
      </c>
      <c r="I101" s="3">
        <v>876</v>
      </c>
      <c r="J101" s="3" t="s">
        <v>37</v>
      </c>
      <c r="K101" s="3">
        <v>71100000000</v>
      </c>
      <c r="L101" s="184" t="s">
        <v>612</v>
      </c>
      <c r="M101" s="3" t="s">
        <v>60</v>
      </c>
      <c r="N101" s="190">
        <v>43191</v>
      </c>
      <c r="O101" s="19">
        <v>43435</v>
      </c>
      <c r="P101" s="3" t="s">
        <v>51</v>
      </c>
      <c r="Q101" s="3" t="s">
        <v>38</v>
      </c>
      <c r="R101" s="5" t="s">
        <v>40</v>
      </c>
      <c r="S101" s="5" t="s">
        <v>41</v>
      </c>
      <c r="T101" s="5" t="s">
        <v>42</v>
      </c>
    </row>
    <row r="102" spans="1:20" ht="49.5" customHeight="1" x14ac:dyDescent="0.2">
      <c r="A102" s="3" t="s">
        <v>257</v>
      </c>
      <c r="B102" s="3" t="s">
        <v>234</v>
      </c>
      <c r="C102" s="3" t="s">
        <v>234</v>
      </c>
      <c r="D102" s="3" t="s">
        <v>258</v>
      </c>
      <c r="E102" s="3" t="s">
        <v>655</v>
      </c>
      <c r="F102" s="14">
        <v>4151556.24</v>
      </c>
      <c r="G102" s="3" t="s">
        <v>35</v>
      </c>
      <c r="H102" s="3" t="s">
        <v>32</v>
      </c>
      <c r="I102" s="3">
        <v>876</v>
      </c>
      <c r="J102" s="3" t="s">
        <v>37</v>
      </c>
      <c r="K102" s="3">
        <v>71100000000</v>
      </c>
      <c r="L102" s="184" t="s">
        <v>612</v>
      </c>
      <c r="M102" s="3" t="s">
        <v>60</v>
      </c>
      <c r="N102" s="190">
        <v>43160</v>
      </c>
      <c r="O102" s="19">
        <v>43435</v>
      </c>
      <c r="P102" s="3" t="s">
        <v>39</v>
      </c>
      <c r="Q102" s="3" t="s">
        <v>38</v>
      </c>
      <c r="R102" s="5" t="s">
        <v>40</v>
      </c>
      <c r="S102" s="5" t="s">
        <v>41</v>
      </c>
      <c r="T102" s="5" t="s">
        <v>42</v>
      </c>
    </row>
    <row r="103" spans="1:20" ht="49.5" customHeight="1" x14ac:dyDescent="0.2">
      <c r="A103" s="3" t="s">
        <v>259</v>
      </c>
      <c r="B103" s="3" t="s">
        <v>234</v>
      </c>
      <c r="C103" s="3" t="s">
        <v>260</v>
      </c>
      <c r="D103" s="3" t="s">
        <v>649</v>
      </c>
      <c r="E103" s="3" t="s">
        <v>655</v>
      </c>
      <c r="F103" s="13">
        <v>5979608.7000000002</v>
      </c>
      <c r="G103" s="3" t="s">
        <v>35</v>
      </c>
      <c r="H103" s="3" t="s">
        <v>32</v>
      </c>
      <c r="I103" s="3">
        <v>876</v>
      </c>
      <c r="J103" s="3" t="s">
        <v>37</v>
      </c>
      <c r="K103" s="3">
        <v>71100000000</v>
      </c>
      <c r="L103" s="184" t="s">
        <v>612</v>
      </c>
      <c r="M103" s="3" t="s">
        <v>60</v>
      </c>
      <c r="N103" s="190">
        <v>43265</v>
      </c>
      <c r="O103" s="19">
        <v>43435</v>
      </c>
      <c r="P103" s="3" t="s">
        <v>39</v>
      </c>
      <c r="Q103" s="3" t="s">
        <v>38</v>
      </c>
      <c r="R103" s="5" t="s">
        <v>40</v>
      </c>
      <c r="S103" s="5" t="s">
        <v>41</v>
      </c>
      <c r="T103" s="5" t="s">
        <v>42</v>
      </c>
    </row>
    <row r="104" spans="1:20" ht="49.5" customHeight="1" x14ac:dyDescent="0.2">
      <c r="A104" s="3" t="s">
        <v>261</v>
      </c>
      <c r="B104" s="3" t="s">
        <v>234</v>
      </c>
      <c r="C104" s="3" t="s">
        <v>234</v>
      </c>
      <c r="D104" s="3" t="s">
        <v>648</v>
      </c>
      <c r="E104" s="3" t="s">
        <v>655</v>
      </c>
      <c r="F104" s="13">
        <v>18225469.34</v>
      </c>
      <c r="G104" s="3" t="s">
        <v>35</v>
      </c>
      <c r="H104" s="3" t="s">
        <v>32</v>
      </c>
      <c r="I104" s="3">
        <v>876</v>
      </c>
      <c r="J104" s="3" t="s">
        <v>37</v>
      </c>
      <c r="K104" s="3">
        <v>71100000000</v>
      </c>
      <c r="L104" s="184" t="s">
        <v>612</v>
      </c>
      <c r="M104" s="3" t="s">
        <v>60</v>
      </c>
      <c r="N104" s="190">
        <v>43252</v>
      </c>
      <c r="O104" s="19">
        <v>43435</v>
      </c>
      <c r="P104" s="3" t="s">
        <v>39</v>
      </c>
      <c r="Q104" s="3" t="s">
        <v>38</v>
      </c>
      <c r="R104" s="5" t="s">
        <v>40</v>
      </c>
      <c r="S104" s="5" t="s">
        <v>41</v>
      </c>
      <c r="T104" s="5" t="s">
        <v>42</v>
      </c>
    </row>
    <row r="105" spans="1:20" ht="49.5" customHeight="1" x14ac:dyDescent="0.2">
      <c r="A105" s="3" t="s">
        <v>262</v>
      </c>
      <c r="B105" s="3" t="s">
        <v>234</v>
      </c>
      <c r="C105" s="3" t="s">
        <v>260</v>
      </c>
      <c r="D105" s="3" t="s">
        <v>263</v>
      </c>
      <c r="E105" s="3" t="s">
        <v>655</v>
      </c>
      <c r="F105" s="13">
        <v>1417416</v>
      </c>
      <c r="G105" s="3" t="s">
        <v>35</v>
      </c>
      <c r="H105" s="3" t="s">
        <v>32</v>
      </c>
      <c r="I105" s="3">
        <v>876</v>
      </c>
      <c r="J105" s="3" t="s">
        <v>37</v>
      </c>
      <c r="K105" s="3">
        <v>71100000000</v>
      </c>
      <c r="L105" s="184" t="s">
        <v>612</v>
      </c>
      <c r="M105" s="3" t="s">
        <v>60</v>
      </c>
      <c r="N105" s="190">
        <v>43221</v>
      </c>
      <c r="O105" s="19">
        <v>43435</v>
      </c>
      <c r="P105" s="3" t="s">
        <v>51</v>
      </c>
      <c r="Q105" s="3" t="s">
        <v>38</v>
      </c>
      <c r="R105" s="5" t="s">
        <v>40</v>
      </c>
      <c r="S105" s="5" t="s">
        <v>41</v>
      </c>
      <c r="T105" s="5" t="s">
        <v>42</v>
      </c>
    </row>
    <row r="106" spans="1:20" ht="49.5" customHeight="1" x14ac:dyDescent="0.2">
      <c r="A106" s="3" t="s">
        <v>264</v>
      </c>
      <c r="B106" s="3" t="s">
        <v>234</v>
      </c>
      <c r="C106" s="3" t="s">
        <v>260</v>
      </c>
      <c r="D106" s="3" t="s">
        <v>265</v>
      </c>
      <c r="E106" s="3" t="s">
        <v>655</v>
      </c>
      <c r="F106" s="13">
        <v>4531277.88</v>
      </c>
      <c r="G106" s="3" t="s">
        <v>35</v>
      </c>
      <c r="H106" s="3" t="s">
        <v>32</v>
      </c>
      <c r="I106" s="3">
        <v>876</v>
      </c>
      <c r="J106" s="3" t="s">
        <v>37</v>
      </c>
      <c r="K106" s="3">
        <v>71100000000</v>
      </c>
      <c r="L106" s="184" t="s">
        <v>612</v>
      </c>
      <c r="M106" s="3" t="s">
        <v>60</v>
      </c>
      <c r="N106" s="190">
        <v>43160</v>
      </c>
      <c r="O106" s="19">
        <v>43435</v>
      </c>
      <c r="P106" s="3" t="s">
        <v>51</v>
      </c>
      <c r="Q106" s="3" t="s">
        <v>38</v>
      </c>
      <c r="R106" s="5" t="s">
        <v>40</v>
      </c>
      <c r="S106" s="5" t="s">
        <v>41</v>
      </c>
      <c r="T106" s="5" t="s">
        <v>42</v>
      </c>
    </row>
    <row r="107" spans="1:20" ht="49.5" customHeight="1" x14ac:dyDescent="0.2">
      <c r="A107" s="3" t="s">
        <v>266</v>
      </c>
      <c r="B107" s="3" t="s">
        <v>234</v>
      </c>
      <c r="C107" s="3" t="s">
        <v>234</v>
      </c>
      <c r="D107" s="3" t="s">
        <v>267</v>
      </c>
      <c r="E107" s="3" t="s">
        <v>655</v>
      </c>
      <c r="F107" s="14">
        <v>16789135.579999998</v>
      </c>
      <c r="G107" s="3" t="s">
        <v>35</v>
      </c>
      <c r="H107" s="3" t="s">
        <v>32</v>
      </c>
      <c r="I107" s="3">
        <v>876</v>
      </c>
      <c r="J107" s="3" t="s">
        <v>37</v>
      </c>
      <c r="K107" s="3">
        <v>71100000000</v>
      </c>
      <c r="L107" s="184" t="s">
        <v>612</v>
      </c>
      <c r="M107" s="3" t="s">
        <v>60</v>
      </c>
      <c r="N107" s="190">
        <v>43191</v>
      </c>
      <c r="O107" s="19">
        <v>43435</v>
      </c>
      <c r="P107" s="3" t="s">
        <v>51</v>
      </c>
      <c r="Q107" s="3" t="s">
        <v>38</v>
      </c>
      <c r="R107" s="5" t="s">
        <v>40</v>
      </c>
      <c r="S107" s="5" t="s">
        <v>41</v>
      </c>
      <c r="T107" s="5" t="s">
        <v>42</v>
      </c>
    </row>
    <row r="108" spans="1:20" ht="49.5" customHeight="1" x14ac:dyDescent="0.2">
      <c r="A108" s="3" t="s">
        <v>268</v>
      </c>
      <c r="B108" s="3" t="s">
        <v>234</v>
      </c>
      <c r="C108" s="3" t="s">
        <v>260</v>
      </c>
      <c r="D108" s="3" t="s">
        <v>269</v>
      </c>
      <c r="E108" s="3" t="s">
        <v>655</v>
      </c>
      <c r="F108" s="13">
        <v>2087184</v>
      </c>
      <c r="G108" s="3" t="s">
        <v>35</v>
      </c>
      <c r="H108" s="3" t="s">
        <v>32</v>
      </c>
      <c r="I108" s="3">
        <v>876</v>
      </c>
      <c r="J108" s="3" t="s">
        <v>37</v>
      </c>
      <c r="K108" s="3">
        <v>71100000000</v>
      </c>
      <c r="L108" s="184" t="s">
        <v>612</v>
      </c>
      <c r="M108" s="3" t="s">
        <v>60</v>
      </c>
      <c r="N108" s="190">
        <v>43221</v>
      </c>
      <c r="O108" s="19">
        <v>43435</v>
      </c>
      <c r="P108" s="3" t="s">
        <v>51</v>
      </c>
      <c r="Q108" s="3" t="s">
        <v>38</v>
      </c>
      <c r="R108" s="5" t="s">
        <v>40</v>
      </c>
      <c r="S108" s="5" t="s">
        <v>41</v>
      </c>
      <c r="T108" s="5" t="s">
        <v>42</v>
      </c>
    </row>
    <row r="109" spans="1:20" ht="49.5" customHeight="1" x14ac:dyDescent="0.2">
      <c r="A109" s="3" t="s">
        <v>270</v>
      </c>
      <c r="B109" s="3" t="s">
        <v>234</v>
      </c>
      <c r="C109" s="3" t="s">
        <v>234</v>
      </c>
      <c r="D109" s="3" t="s">
        <v>271</v>
      </c>
      <c r="E109" s="3" t="s">
        <v>655</v>
      </c>
      <c r="F109" s="14">
        <v>15229308.92</v>
      </c>
      <c r="G109" s="3" t="s">
        <v>35</v>
      </c>
      <c r="H109" s="3" t="s">
        <v>32</v>
      </c>
      <c r="I109" s="3">
        <v>876</v>
      </c>
      <c r="J109" s="3" t="s">
        <v>37</v>
      </c>
      <c r="K109" s="3">
        <v>71100000000</v>
      </c>
      <c r="L109" s="184" t="s">
        <v>612</v>
      </c>
      <c r="M109" s="3" t="s">
        <v>60</v>
      </c>
      <c r="N109" s="190">
        <v>43191</v>
      </c>
      <c r="O109" s="19">
        <v>43435</v>
      </c>
      <c r="P109" s="3" t="s">
        <v>51</v>
      </c>
      <c r="Q109" s="3" t="s">
        <v>38</v>
      </c>
      <c r="R109" s="5" t="s">
        <v>40</v>
      </c>
      <c r="S109" s="5" t="s">
        <v>41</v>
      </c>
      <c r="T109" s="5" t="s">
        <v>42</v>
      </c>
    </row>
    <row r="110" spans="1:20" ht="49.5" customHeight="1" x14ac:dyDescent="0.2">
      <c r="A110" s="3" t="s">
        <v>272</v>
      </c>
      <c r="B110" s="3" t="s">
        <v>234</v>
      </c>
      <c r="C110" s="3" t="s">
        <v>260</v>
      </c>
      <c r="D110" s="3" t="s">
        <v>273</v>
      </c>
      <c r="E110" s="3" t="s">
        <v>655</v>
      </c>
      <c r="F110" s="13">
        <v>13677908.640000001</v>
      </c>
      <c r="G110" s="3" t="s">
        <v>35</v>
      </c>
      <c r="H110" s="3" t="s">
        <v>32</v>
      </c>
      <c r="I110" s="3">
        <v>876</v>
      </c>
      <c r="J110" s="3" t="s">
        <v>37</v>
      </c>
      <c r="K110" s="3">
        <v>71100000000</v>
      </c>
      <c r="L110" s="184" t="s">
        <v>612</v>
      </c>
      <c r="M110" s="3" t="s">
        <v>60</v>
      </c>
      <c r="N110" s="190">
        <v>43191</v>
      </c>
      <c r="O110" s="19">
        <v>43435</v>
      </c>
      <c r="P110" s="3" t="s">
        <v>51</v>
      </c>
      <c r="Q110" s="3" t="s">
        <v>38</v>
      </c>
      <c r="R110" s="5" t="s">
        <v>40</v>
      </c>
      <c r="S110" s="5" t="s">
        <v>41</v>
      </c>
      <c r="T110" s="5" t="s">
        <v>42</v>
      </c>
    </row>
    <row r="111" spans="1:20" ht="49.5" customHeight="1" x14ac:dyDescent="0.2">
      <c r="A111" s="3" t="s">
        <v>274</v>
      </c>
      <c r="B111" s="3" t="s">
        <v>234</v>
      </c>
      <c r="C111" s="3" t="s">
        <v>260</v>
      </c>
      <c r="D111" s="3" t="s">
        <v>275</v>
      </c>
      <c r="E111" s="3" t="s">
        <v>655</v>
      </c>
      <c r="F111" s="13">
        <v>3913031.04</v>
      </c>
      <c r="G111" s="3" t="s">
        <v>35</v>
      </c>
      <c r="H111" s="3" t="s">
        <v>32</v>
      </c>
      <c r="I111" s="3">
        <v>876</v>
      </c>
      <c r="J111" s="3" t="s">
        <v>37</v>
      </c>
      <c r="K111" s="3">
        <v>71100000000</v>
      </c>
      <c r="L111" s="184" t="s">
        <v>612</v>
      </c>
      <c r="M111" s="3" t="s">
        <v>60</v>
      </c>
      <c r="N111" s="190">
        <v>43160</v>
      </c>
      <c r="O111" s="19">
        <v>43435</v>
      </c>
      <c r="P111" s="3" t="s">
        <v>51</v>
      </c>
      <c r="Q111" s="3" t="s">
        <v>38</v>
      </c>
      <c r="R111" s="5" t="s">
        <v>40</v>
      </c>
      <c r="S111" s="5" t="s">
        <v>41</v>
      </c>
      <c r="T111" s="5" t="s">
        <v>42</v>
      </c>
    </row>
    <row r="112" spans="1:20" ht="49.5" customHeight="1" x14ac:dyDescent="0.2">
      <c r="A112" s="3" t="s">
        <v>276</v>
      </c>
      <c r="B112" s="3" t="s">
        <v>234</v>
      </c>
      <c r="C112" s="3" t="s">
        <v>260</v>
      </c>
      <c r="D112" s="3" t="s">
        <v>277</v>
      </c>
      <c r="E112" s="3" t="s">
        <v>655</v>
      </c>
      <c r="F112" s="13">
        <v>13629000</v>
      </c>
      <c r="G112" s="3" t="s">
        <v>35</v>
      </c>
      <c r="H112" s="3" t="s">
        <v>32</v>
      </c>
      <c r="I112" s="3">
        <v>876</v>
      </c>
      <c r="J112" s="3" t="s">
        <v>37</v>
      </c>
      <c r="K112" s="3">
        <v>71100000000</v>
      </c>
      <c r="L112" s="184" t="s">
        <v>612</v>
      </c>
      <c r="M112" s="3" t="s">
        <v>60</v>
      </c>
      <c r="N112" s="190">
        <v>43221</v>
      </c>
      <c r="O112" s="19">
        <v>43435</v>
      </c>
      <c r="P112" s="3" t="s">
        <v>51</v>
      </c>
      <c r="Q112" s="3" t="s">
        <v>38</v>
      </c>
      <c r="R112" s="5" t="s">
        <v>40</v>
      </c>
      <c r="S112" s="5" t="s">
        <v>41</v>
      </c>
      <c r="T112" s="5" t="s">
        <v>42</v>
      </c>
    </row>
    <row r="113" spans="1:20" ht="49.5" customHeight="1" x14ac:dyDescent="0.2">
      <c r="A113" s="3" t="s">
        <v>278</v>
      </c>
      <c r="B113" s="3" t="s">
        <v>234</v>
      </c>
      <c r="C113" s="3" t="s">
        <v>260</v>
      </c>
      <c r="D113" s="3" t="s">
        <v>595</v>
      </c>
      <c r="E113" s="3" t="s">
        <v>655</v>
      </c>
      <c r="F113" s="13">
        <v>2653841.2400000002</v>
      </c>
      <c r="G113" s="3" t="s">
        <v>35</v>
      </c>
      <c r="H113" s="3" t="s">
        <v>32</v>
      </c>
      <c r="I113" s="3">
        <v>876</v>
      </c>
      <c r="J113" s="3" t="s">
        <v>37</v>
      </c>
      <c r="K113" s="3">
        <v>71100000000</v>
      </c>
      <c r="L113" s="184" t="s">
        <v>612</v>
      </c>
      <c r="M113" s="3" t="s">
        <v>60</v>
      </c>
      <c r="N113" s="190">
        <v>43160</v>
      </c>
      <c r="O113" s="19">
        <v>43435</v>
      </c>
      <c r="P113" s="3" t="s">
        <v>51</v>
      </c>
      <c r="Q113" s="3" t="s">
        <v>38</v>
      </c>
      <c r="R113" s="5" t="s">
        <v>40</v>
      </c>
      <c r="S113" s="5" t="s">
        <v>41</v>
      </c>
      <c r="T113" s="5" t="s">
        <v>42</v>
      </c>
    </row>
    <row r="114" spans="1:20" ht="49.5" customHeight="1" x14ac:dyDescent="0.2">
      <c r="A114" s="3" t="s">
        <v>279</v>
      </c>
      <c r="B114" s="3" t="s">
        <v>234</v>
      </c>
      <c r="C114" s="3" t="s">
        <v>260</v>
      </c>
      <c r="D114" s="2" t="s">
        <v>607</v>
      </c>
      <c r="E114" s="3" t="s">
        <v>655</v>
      </c>
      <c r="F114" s="13">
        <v>5582725.1399999997</v>
      </c>
      <c r="G114" s="3" t="s">
        <v>35</v>
      </c>
      <c r="H114" s="3" t="s">
        <v>32</v>
      </c>
      <c r="I114" s="3">
        <v>876</v>
      </c>
      <c r="J114" s="3" t="s">
        <v>37</v>
      </c>
      <c r="K114" s="3">
        <v>71100000000</v>
      </c>
      <c r="L114" s="184" t="s">
        <v>612</v>
      </c>
      <c r="M114" s="3" t="s">
        <v>60</v>
      </c>
      <c r="N114" s="190">
        <v>43191</v>
      </c>
      <c r="O114" s="19">
        <v>43435</v>
      </c>
      <c r="P114" s="3" t="s">
        <v>51</v>
      </c>
      <c r="Q114" s="3" t="s">
        <v>38</v>
      </c>
      <c r="R114" s="5" t="s">
        <v>40</v>
      </c>
      <c r="S114" s="5" t="s">
        <v>41</v>
      </c>
      <c r="T114" s="5" t="s">
        <v>42</v>
      </c>
    </row>
    <row r="115" spans="1:20" ht="49.5" customHeight="1" x14ac:dyDescent="0.2">
      <c r="A115" s="3" t="s">
        <v>280</v>
      </c>
      <c r="B115" s="3" t="s">
        <v>234</v>
      </c>
      <c r="C115" s="3" t="s">
        <v>260</v>
      </c>
      <c r="D115" s="3" t="s">
        <v>281</v>
      </c>
      <c r="E115" s="3" t="s">
        <v>655</v>
      </c>
      <c r="F115" s="14">
        <v>8350323.0999999996</v>
      </c>
      <c r="G115" s="3" t="s">
        <v>35</v>
      </c>
      <c r="H115" s="3" t="s">
        <v>32</v>
      </c>
      <c r="I115" s="3">
        <v>876</v>
      </c>
      <c r="J115" s="3" t="s">
        <v>37</v>
      </c>
      <c r="K115" s="3">
        <v>71100000000</v>
      </c>
      <c r="L115" s="184" t="s">
        <v>612</v>
      </c>
      <c r="M115" s="3" t="s">
        <v>60</v>
      </c>
      <c r="N115" s="190">
        <v>43252</v>
      </c>
      <c r="O115" s="19">
        <v>43435</v>
      </c>
      <c r="P115" s="3" t="s">
        <v>51</v>
      </c>
      <c r="Q115" s="3" t="s">
        <v>38</v>
      </c>
      <c r="R115" s="5" t="s">
        <v>40</v>
      </c>
      <c r="S115" s="5" t="s">
        <v>41</v>
      </c>
      <c r="T115" s="5" t="s">
        <v>42</v>
      </c>
    </row>
    <row r="116" spans="1:20" ht="49.5" customHeight="1" x14ac:dyDescent="0.2">
      <c r="A116" s="3" t="s">
        <v>282</v>
      </c>
      <c r="B116" s="3" t="s">
        <v>234</v>
      </c>
      <c r="C116" s="3" t="s">
        <v>260</v>
      </c>
      <c r="D116" s="3" t="s">
        <v>283</v>
      </c>
      <c r="E116" s="3" t="s">
        <v>655</v>
      </c>
      <c r="F116" s="13">
        <v>417799.06</v>
      </c>
      <c r="G116" s="3" t="s">
        <v>35</v>
      </c>
      <c r="H116" s="3" t="s">
        <v>32</v>
      </c>
      <c r="I116" s="3">
        <v>876</v>
      </c>
      <c r="J116" s="3" t="s">
        <v>37</v>
      </c>
      <c r="K116" s="3">
        <v>71100000000</v>
      </c>
      <c r="L116" s="184" t="s">
        <v>612</v>
      </c>
      <c r="M116" s="3" t="s">
        <v>60</v>
      </c>
      <c r="N116" s="190">
        <v>43191</v>
      </c>
      <c r="O116" s="19">
        <v>43435</v>
      </c>
      <c r="P116" s="3" t="s">
        <v>51</v>
      </c>
      <c r="Q116" s="3" t="s">
        <v>38</v>
      </c>
      <c r="R116" s="5" t="s">
        <v>40</v>
      </c>
      <c r="S116" s="5" t="s">
        <v>41</v>
      </c>
      <c r="T116" s="5" t="s">
        <v>42</v>
      </c>
    </row>
    <row r="117" spans="1:20" ht="49.5" customHeight="1" x14ac:dyDescent="0.2">
      <c r="A117" s="3" t="s">
        <v>284</v>
      </c>
      <c r="B117" s="3" t="s">
        <v>234</v>
      </c>
      <c r="C117" s="3" t="s">
        <v>234</v>
      </c>
      <c r="D117" s="3" t="s">
        <v>285</v>
      </c>
      <c r="E117" s="3" t="s">
        <v>655</v>
      </c>
      <c r="F117" s="14">
        <v>11794245.140000001</v>
      </c>
      <c r="G117" s="3" t="s">
        <v>35</v>
      </c>
      <c r="H117" s="3" t="s">
        <v>32</v>
      </c>
      <c r="I117" s="3">
        <v>876</v>
      </c>
      <c r="J117" s="3" t="s">
        <v>37</v>
      </c>
      <c r="K117" s="3">
        <v>71100000000</v>
      </c>
      <c r="L117" s="184" t="s">
        <v>612</v>
      </c>
      <c r="M117" s="3" t="s">
        <v>60</v>
      </c>
      <c r="N117" s="190">
        <v>43160</v>
      </c>
      <c r="O117" s="19">
        <v>43435</v>
      </c>
      <c r="P117" s="3" t="s">
        <v>51</v>
      </c>
      <c r="Q117" s="3" t="s">
        <v>38</v>
      </c>
      <c r="R117" s="5" t="s">
        <v>40</v>
      </c>
      <c r="S117" s="5" t="s">
        <v>41</v>
      </c>
      <c r="T117" s="5" t="s">
        <v>42</v>
      </c>
    </row>
    <row r="118" spans="1:20" ht="49.5" customHeight="1" x14ac:dyDescent="0.2">
      <c r="A118" s="3" t="s">
        <v>286</v>
      </c>
      <c r="B118" s="3" t="s">
        <v>234</v>
      </c>
      <c r="C118" s="3" t="s">
        <v>234</v>
      </c>
      <c r="D118" s="3" t="s">
        <v>287</v>
      </c>
      <c r="E118" s="3" t="s">
        <v>655</v>
      </c>
      <c r="F118" s="13">
        <v>1019339.46</v>
      </c>
      <c r="G118" s="3" t="s">
        <v>35</v>
      </c>
      <c r="H118" s="3" t="s">
        <v>32</v>
      </c>
      <c r="I118" s="3">
        <v>876</v>
      </c>
      <c r="J118" s="3" t="s">
        <v>37</v>
      </c>
      <c r="K118" s="3">
        <v>71100000000</v>
      </c>
      <c r="L118" s="184" t="s">
        <v>612</v>
      </c>
      <c r="M118" s="3" t="s">
        <v>60</v>
      </c>
      <c r="N118" s="190">
        <v>43191</v>
      </c>
      <c r="O118" s="19">
        <v>43435</v>
      </c>
      <c r="P118" s="3" t="s">
        <v>51</v>
      </c>
      <c r="Q118" s="3" t="s">
        <v>38</v>
      </c>
      <c r="R118" s="5" t="s">
        <v>40</v>
      </c>
      <c r="S118" s="5" t="s">
        <v>41</v>
      </c>
      <c r="T118" s="5" t="s">
        <v>42</v>
      </c>
    </row>
    <row r="119" spans="1:20" ht="49.5" customHeight="1" x14ac:dyDescent="0.2">
      <c r="A119" s="3" t="s">
        <v>288</v>
      </c>
      <c r="B119" s="3" t="s">
        <v>234</v>
      </c>
      <c r="C119" s="3" t="s">
        <v>234</v>
      </c>
      <c r="D119" s="3" t="s">
        <v>289</v>
      </c>
      <c r="E119" s="3" t="s">
        <v>655</v>
      </c>
      <c r="F119" s="13">
        <v>8287785.46</v>
      </c>
      <c r="G119" s="3" t="s">
        <v>35</v>
      </c>
      <c r="H119" s="3" t="s">
        <v>32</v>
      </c>
      <c r="I119" s="3">
        <v>876</v>
      </c>
      <c r="J119" s="3" t="s">
        <v>37</v>
      </c>
      <c r="K119" s="3">
        <v>71100000000</v>
      </c>
      <c r="L119" s="184" t="s">
        <v>612</v>
      </c>
      <c r="M119" s="3" t="s">
        <v>60</v>
      </c>
      <c r="N119" s="190">
        <v>43191</v>
      </c>
      <c r="O119" s="19">
        <v>43435</v>
      </c>
      <c r="P119" s="3" t="s">
        <v>51</v>
      </c>
      <c r="Q119" s="3" t="s">
        <v>38</v>
      </c>
      <c r="R119" s="5" t="s">
        <v>40</v>
      </c>
      <c r="S119" s="5" t="s">
        <v>41</v>
      </c>
      <c r="T119" s="5" t="s">
        <v>42</v>
      </c>
    </row>
    <row r="120" spans="1:20" ht="49.5" customHeight="1" x14ac:dyDescent="0.2">
      <c r="A120" s="3" t="s">
        <v>290</v>
      </c>
      <c r="B120" s="3" t="s">
        <v>234</v>
      </c>
      <c r="C120" s="3" t="s">
        <v>234</v>
      </c>
      <c r="D120" s="3" t="s">
        <v>291</v>
      </c>
      <c r="E120" s="3" t="s">
        <v>655</v>
      </c>
      <c r="F120" s="13">
        <v>9224529.6400000006</v>
      </c>
      <c r="G120" s="3" t="s">
        <v>35</v>
      </c>
      <c r="H120" s="3" t="s">
        <v>32</v>
      </c>
      <c r="I120" s="3">
        <v>876</v>
      </c>
      <c r="J120" s="3" t="s">
        <v>37</v>
      </c>
      <c r="K120" s="3">
        <v>71100000000</v>
      </c>
      <c r="L120" s="184" t="s">
        <v>612</v>
      </c>
      <c r="M120" s="3" t="s">
        <v>60</v>
      </c>
      <c r="N120" s="190">
        <v>43191</v>
      </c>
      <c r="O120" s="19">
        <v>43435</v>
      </c>
      <c r="P120" s="3" t="s">
        <v>51</v>
      </c>
      <c r="Q120" s="3" t="s">
        <v>38</v>
      </c>
      <c r="R120" s="5" t="s">
        <v>40</v>
      </c>
      <c r="S120" s="5" t="s">
        <v>41</v>
      </c>
      <c r="T120" s="5" t="s">
        <v>42</v>
      </c>
    </row>
    <row r="121" spans="1:20" ht="49.5" customHeight="1" x14ac:dyDescent="0.2">
      <c r="A121" s="3" t="s">
        <v>292</v>
      </c>
      <c r="B121" s="3" t="s">
        <v>234</v>
      </c>
      <c r="C121" s="3" t="s">
        <v>234</v>
      </c>
      <c r="D121" s="3" t="s">
        <v>293</v>
      </c>
      <c r="E121" s="3" t="s">
        <v>655</v>
      </c>
      <c r="F121" s="13">
        <v>1848350.82</v>
      </c>
      <c r="G121" s="3" t="s">
        <v>35</v>
      </c>
      <c r="H121" s="3" t="s">
        <v>32</v>
      </c>
      <c r="I121" s="3">
        <v>876</v>
      </c>
      <c r="J121" s="3" t="s">
        <v>37</v>
      </c>
      <c r="K121" s="3">
        <v>71100000000</v>
      </c>
      <c r="L121" s="184" t="s">
        <v>612</v>
      </c>
      <c r="M121" s="3" t="s">
        <v>60</v>
      </c>
      <c r="N121" s="190">
        <v>43191</v>
      </c>
      <c r="O121" s="19">
        <v>43435</v>
      </c>
      <c r="P121" s="3" t="s">
        <v>51</v>
      </c>
      <c r="Q121" s="3" t="s">
        <v>38</v>
      </c>
      <c r="R121" s="5" t="s">
        <v>40</v>
      </c>
      <c r="S121" s="5" t="s">
        <v>41</v>
      </c>
      <c r="T121" s="5" t="s">
        <v>42</v>
      </c>
    </row>
    <row r="122" spans="1:20" ht="49.5" customHeight="1" x14ac:dyDescent="0.2">
      <c r="A122" s="3" t="s">
        <v>294</v>
      </c>
      <c r="B122" s="3" t="s">
        <v>234</v>
      </c>
      <c r="C122" s="3" t="s">
        <v>234</v>
      </c>
      <c r="D122" s="3" t="s">
        <v>295</v>
      </c>
      <c r="E122" s="3" t="s">
        <v>655</v>
      </c>
      <c r="F122" s="13">
        <v>2459410.2799999998</v>
      </c>
      <c r="G122" s="3" t="s">
        <v>35</v>
      </c>
      <c r="H122" s="3" t="s">
        <v>32</v>
      </c>
      <c r="I122" s="3">
        <v>876</v>
      </c>
      <c r="J122" s="3" t="s">
        <v>37</v>
      </c>
      <c r="K122" s="3">
        <v>71100000000</v>
      </c>
      <c r="L122" s="184" t="s">
        <v>612</v>
      </c>
      <c r="M122" s="3" t="s">
        <v>60</v>
      </c>
      <c r="N122" s="190">
        <v>43191</v>
      </c>
      <c r="O122" s="19">
        <v>43435</v>
      </c>
      <c r="P122" s="3" t="s">
        <v>51</v>
      </c>
      <c r="Q122" s="3" t="s">
        <v>38</v>
      </c>
      <c r="R122" s="5" t="s">
        <v>40</v>
      </c>
      <c r="S122" s="5" t="s">
        <v>41</v>
      </c>
      <c r="T122" s="5" t="s">
        <v>42</v>
      </c>
    </row>
    <row r="123" spans="1:20" ht="49.5" customHeight="1" x14ac:dyDescent="0.2">
      <c r="A123" s="3" t="s">
        <v>296</v>
      </c>
      <c r="B123" s="3" t="s">
        <v>234</v>
      </c>
      <c r="C123" s="3" t="s">
        <v>234</v>
      </c>
      <c r="D123" s="3" t="s">
        <v>297</v>
      </c>
      <c r="E123" s="3" t="s">
        <v>655</v>
      </c>
      <c r="F123" s="13">
        <v>5414120.8399999999</v>
      </c>
      <c r="G123" s="3" t="s">
        <v>35</v>
      </c>
      <c r="H123" s="3" t="s">
        <v>32</v>
      </c>
      <c r="I123" s="3">
        <v>876</v>
      </c>
      <c r="J123" s="3" t="s">
        <v>37</v>
      </c>
      <c r="K123" s="3">
        <v>71100000000</v>
      </c>
      <c r="L123" s="184" t="s">
        <v>612</v>
      </c>
      <c r="M123" s="3" t="s">
        <v>60</v>
      </c>
      <c r="N123" s="190">
        <v>43191</v>
      </c>
      <c r="O123" s="19">
        <v>43435</v>
      </c>
      <c r="P123" s="3" t="s">
        <v>51</v>
      </c>
      <c r="Q123" s="3" t="s">
        <v>38</v>
      </c>
      <c r="R123" s="5" t="s">
        <v>40</v>
      </c>
      <c r="S123" s="5" t="s">
        <v>41</v>
      </c>
      <c r="T123" s="5" t="s">
        <v>42</v>
      </c>
    </row>
    <row r="124" spans="1:20" ht="49.5" customHeight="1" x14ac:dyDescent="0.2">
      <c r="A124" s="3" t="s">
        <v>298</v>
      </c>
      <c r="B124" s="3" t="s">
        <v>234</v>
      </c>
      <c r="C124" s="3" t="s">
        <v>234</v>
      </c>
      <c r="D124" s="3" t="s">
        <v>299</v>
      </c>
      <c r="E124" s="3" t="s">
        <v>655</v>
      </c>
      <c r="F124" s="13">
        <v>3232805.88</v>
      </c>
      <c r="G124" s="3" t="s">
        <v>35</v>
      </c>
      <c r="H124" s="3" t="s">
        <v>32</v>
      </c>
      <c r="I124" s="3">
        <v>876</v>
      </c>
      <c r="J124" s="3" t="s">
        <v>37</v>
      </c>
      <c r="K124" s="3">
        <v>71100000000</v>
      </c>
      <c r="L124" s="184" t="s">
        <v>612</v>
      </c>
      <c r="M124" s="3" t="s">
        <v>60</v>
      </c>
      <c r="N124" s="190">
        <v>43191</v>
      </c>
      <c r="O124" s="19">
        <v>43435</v>
      </c>
      <c r="P124" s="3" t="s">
        <v>51</v>
      </c>
      <c r="Q124" s="3" t="s">
        <v>38</v>
      </c>
      <c r="R124" s="5" t="s">
        <v>40</v>
      </c>
      <c r="S124" s="5" t="s">
        <v>41</v>
      </c>
      <c r="T124" s="5" t="s">
        <v>42</v>
      </c>
    </row>
    <row r="125" spans="1:20" ht="49.5" customHeight="1" x14ac:dyDescent="0.2">
      <c r="A125" s="3" t="s">
        <v>300</v>
      </c>
      <c r="B125" s="3" t="s">
        <v>234</v>
      </c>
      <c r="C125" s="3" t="s">
        <v>260</v>
      </c>
      <c r="D125" s="3" t="s">
        <v>301</v>
      </c>
      <c r="E125" s="3" t="s">
        <v>655</v>
      </c>
      <c r="F125" s="13">
        <v>3746943.68</v>
      </c>
      <c r="G125" s="3" t="s">
        <v>35</v>
      </c>
      <c r="H125" s="3" t="s">
        <v>32</v>
      </c>
      <c r="I125" s="3">
        <v>876</v>
      </c>
      <c r="J125" s="3" t="s">
        <v>37</v>
      </c>
      <c r="K125" s="3">
        <v>71100000000</v>
      </c>
      <c r="L125" s="184" t="s">
        <v>612</v>
      </c>
      <c r="M125" s="3" t="s">
        <v>60</v>
      </c>
      <c r="N125" s="190">
        <v>43160</v>
      </c>
      <c r="O125" s="19">
        <v>43435</v>
      </c>
      <c r="P125" s="3" t="s">
        <v>51</v>
      </c>
      <c r="Q125" s="3" t="s">
        <v>38</v>
      </c>
      <c r="R125" s="5" t="s">
        <v>40</v>
      </c>
      <c r="S125" s="5" t="s">
        <v>41</v>
      </c>
      <c r="T125" s="5" t="s">
        <v>42</v>
      </c>
    </row>
    <row r="126" spans="1:20" ht="49.5" customHeight="1" x14ac:dyDescent="0.2">
      <c r="A126" s="3" t="s">
        <v>302</v>
      </c>
      <c r="B126" s="3" t="s">
        <v>234</v>
      </c>
      <c r="C126" s="3" t="s">
        <v>260</v>
      </c>
      <c r="D126" s="2" t="s">
        <v>606</v>
      </c>
      <c r="E126" s="3" t="s">
        <v>655</v>
      </c>
      <c r="F126" s="13">
        <v>10452088.359999999</v>
      </c>
      <c r="G126" s="3" t="s">
        <v>35</v>
      </c>
      <c r="H126" s="3" t="s">
        <v>32</v>
      </c>
      <c r="I126" s="3">
        <v>876</v>
      </c>
      <c r="J126" s="3" t="s">
        <v>37</v>
      </c>
      <c r="K126" s="3">
        <v>71100000000</v>
      </c>
      <c r="L126" s="184" t="s">
        <v>612</v>
      </c>
      <c r="M126" s="3" t="s">
        <v>60</v>
      </c>
      <c r="N126" s="190">
        <v>43191</v>
      </c>
      <c r="O126" s="19">
        <v>43435</v>
      </c>
      <c r="P126" s="3" t="s">
        <v>51</v>
      </c>
      <c r="Q126" s="3" t="s">
        <v>38</v>
      </c>
      <c r="R126" s="5" t="s">
        <v>40</v>
      </c>
      <c r="S126" s="5" t="s">
        <v>41</v>
      </c>
      <c r="T126" s="5" t="s">
        <v>42</v>
      </c>
    </row>
    <row r="127" spans="1:20" ht="49.5" customHeight="1" x14ac:dyDescent="0.2">
      <c r="A127" s="3" t="s">
        <v>303</v>
      </c>
      <c r="B127" s="3" t="s">
        <v>234</v>
      </c>
      <c r="C127" s="3" t="s">
        <v>260</v>
      </c>
      <c r="D127" s="3" t="s">
        <v>304</v>
      </c>
      <c r="E127" s="3" t="s">
        <v>655</v>
      </c>
      <c r="F127" s="13">
        <v>5022015.0999999996</v>
      </c>
      <c r="G127" s="3" t="s">
        <v>35</v>
      </c>
      <c r="H127" s="3" t="s">
        <v>32</v>
      </c>
      <c r="I127" s="3">
        <v>876</v>
      </c>
      <c r="J127" s="3" t="s">
        <v>37</v>
      </c>
      <c r="K127" s="3">
        <v>71100000000</v>
      </c>
      <c r="L127" s="184" t="s">
        <v>612</v>
      </c>
      <c r="M127" s="3" t="s">
        <v>60</v>
      </c>
      <c r="N127" s="190">
        <v>43160</v>
      </c>
      <c r="O127" s="19">
        <v>43435</v>
      </c>
      <c r="P127" s="3" t="s">
        <v>51</v>
      </c>
      <c r="Q127" s="3" t="s">
        <v>38</v>
      </c>
      <c r="R127" s="5" t="s">
        <v>40</v>
      </c>
      <c r="S127" s="5" t="s">
        <v>41</v>
      </c>
      <c r="T127" s="5" t="s">
        <v>42</v>
      </c>
    </row>
    <row r="128" spans="1:20" ht="49.5" customHeight="1" x14ac:dyDescent="0.2">
      <c r="A128" s="3" t="s">
        <v>305</v>
      </c>
      <c r="B128" s="3" t="s">
        <v>234</v>
      </c>
      <c r="C128" s="3" t="s">
        <v>260</v>
      </c>
      <c r="D128" s="3" t="s">
        <v>306</v>
      </c>
      <c r="E128" s="3" t="s">
        <v>655</v>
      </c>
      <c r="F128" s="14">
        <v>2733395.66</v>
      </c>
      <c r="G128" s="3" t="s">
        <v>35</v>
      </c>
      <c r="H128" s="3" t="s">
        <v>32</v>
      </c>
      <c r="I128" s="3">
        <v>876</v>
      </c>
      <c r="J128" s="3" t="s">
        <v>37</v>
      </c>
      <c r="K128" s="3">
        <v>71100000000</v>
      </c>
      <c r="L128" s="184" t="s">
        <v>612</v>
      </c>
      <c r="M128" s="3" t="s">
        <v>60</v>
      </c>
      <c r="N128" s="190">
        <v>43160</v>
      </c>
      <c r="O128" s="19">
        <v>43435</v>
      </c>
      <c r="P128" s="3" t="s">
        <v>51</v>
      </c>
      <c r="Q128" s="3" t="s">
        <v>38</v>
      </c>
      <c r="R128" s="5" t="s">
        <v>40</v>
      </c>
      <c r="S128" s="5" t="s">
        <v>41</v>
      </c>
      <c r="T128" s="5" t="s">
        <v>42</v>
      </c>
    </row>
    <row r="129" spans="1:20" ht="49.5" customHeight="1" x14ac:dyDescent="0.2">
      <c r="A129" s="3" t="s">
        <v>307</v>
      </c>
      <c r="B129" s="3" t="s">
        <v>234</v>
      </c>
      <c r="C129" s="3" t="s">
        <v>260</v>
      </c>
      <c r="D129" s="3" t="s">
        <v>308</v>
      </c>
      <c r="E129" s="3" t="s">
        <v>655</v>
      </c>
      <c r="F129" s="13">
        <v>885574.66</v>
      </c>
      <c r="G129" s="3" t="s">
        <v>35</v>
      </c>
      <c r="H129" s="3" t="s">
        <v>32</v>
      </c>
      <c r="I129" s="3">
        <v>876</v>
      </c>
      <c r="J129" s="3" t="s">
        <v>37</v>
      </c>
      <c r="K129" s="3">
        <v>71100000000</v>
      </c>
      <c r="L129" s="184" t="s">
        <v>612</v>
      </c>
      <c r="M129" s="3" t="s">
        <v>60</v>
      </c>
      <c r="N129" s="190">
        <v>43191</v>
      </c>
      <c r="O129" s="19">
        <v>43435</v>
      </c>
      <c r="P129" s="3" t="s">
        <v>51</v>
      </c>
      <c r="Q129" s="3" t="s">
        <v>38</v>
      </c>
      <c r="R129" s="5" t="s">
        <v>40</v>
      </c>
      <c r="S129" s="5" t="s">
        <v>41</v>
      </c>
      <c r="T129" s="5" t="s">
        <v>42</v>
      </c>
    </row>
    <row r="130" spans="1:20" ht="49.5" customHeight="1" x14ac:dyDescent="0.2">
      <c r="A130" s="3" t="s">
        <v>309</v>
      </c>
      <c r="B130" s="3" t="s">
        <v>234</v>
      </c>
      <c r="C130" s="3" t="s">
        <v>260</v>
      </c>
      <c r="D130" s="3" t="s">
        <v>310</v>
      </c>
      <c r="E130" s="3" t="s">
        <v>655</v>
      </c>
      <c r="F130" s="13">
        <v>4896151.58</v>
      </c>
      <c r="G130" s="3" t="s">
        <v>35</v>
      </c>
      <c r="H130" s="3" t="s">
        <v>32</v>
      </c>
      <c r="I130" s="3">
        <v>876</v>
      </c>
      <c r="J130" s="3" t="s">
        <v>37</v>
      </c>
      <c r="K130" s="3">
        <v>71100000000</v>
      </c>
      <c r="L130" s="184" t="s">
        <v>612</v>
      </c>
      <c r="M130" s="3" t="s">
        <v>60</v>
      </c>
      <c r="N130" s="190">
        <v>43160</v>
      </c>
      <c r="O130" s="19">
        <v>43435</v>
      </c>
      <c r="P130" s="3" t="s">
        <v>51</v>
      </c>
      <c r="Q130" s="3" t="s">
        <v>38</v>
      </c>
      <c r="R130" s="5" t="s">
        <v>40</v>
      </c>
      <c r="S130" s="5" t="s">
        <v>41</v>
      </c>
      <c r="T130" s="5" t="s">
        <v>42</v>
      </c>
    </row>
    <row r="131" spans="1:20" ht="49.5" customHeight="1" x14ac:dyDescent="0.2">
      <c r="A131" s="3" t="s">
        <v>311</v>
      </c>
      <c r="B131" s="3" t="s">
        <v>234</v>
      </c>
      <c r="C131" s="3" t="s">
        <v>260</v>
      </c>
      <c r="D131" s="3" t="s">
        <v>312</v>
      </c>
      <c r="E131" s="3" t="s">
        <v>655</v>
      </c>
      <c r="F131" s="14">
        <v>4501834.5199999996</v>
      </c>
      <c r="G131" s="3" t="s">
        <v>35</v>
      </c>
      <c r="H131" s="3" t="s">
        <v>32</v>
      </c>
      <c r="I131" s="3">
        <v>876</v>
      </c>
      <c r="J131" s="3" t="s">
        <v>37</v>
      </c>
      <c r="K131" s="3">
        <v>71100000000</v>
      </c>
      <c r="L131" s="184" t="s">
        <v>612</v>
      </c>
      <c r="M131" s="3" t="s">
        <v>60</v>
      </c>
      <c r="N131" s="190">
        <v>43160</v>
      </c>
      <c r="O131" s="19">
        <v>43435</v>
      </c>
      <c r="P131" s="3" t="s">
        <v>51</v>
      </c>
      <c r="Q131" s="3" t="s">
        <v>38</v>
      </c>
      <c r="R131" s="5" t="s">
        <v>40</v>
      </c>
      <c r="S131" s="5" t="s">
        <v>41</v>
      </c>
      <c r="T131" s="5" t="s">
        <v>42</v>
      </c>
    </row>
    <row r="132" spans="1:20" ht="49.5" customHeight="1" x14ac:dyDescent="0.2">
      <c r="A132" s="3" t="s">
        <v>313</v>
      </c>
      <c r="B132" s="3" t="s">
        <v>234</v>
      </c>
      <c r="C132" s="3" t="s">
        <v>260</v>
      </c>
      <c r="D132" s="3" t="s">
        <v>314</v>
      </c>
      <c r="E132" s="3" t="s">
        <v>655</v>
      </c>
      <c r="F132" s="13">
        <v>14323354.48</v>
      </c>
      <c r="G132" s="3" t="s">
        <v>35</v>
      </c>
      <c r="H132" s="3" t="s">
        <v>32</v>
      </c>
      <c r="I132" s="3">
        <v>876</v>
      </c>
      <c r="J132" s="3" t="s">
        <v>37</v>
      </c>
      <c r="K132" s="3">
        <v>71100000000</v>
      </c>
      <c r="L132" s="184" t="s">
        <v>612</v>
      </c>
      <c r="M132" s="3" t="s">
        <v>60</v>
      </c>
      <c r="N132" s="190">
        <v>43160</v>
      </c>
      <c r="O132" s="19">
        <v>43435</v>
      </c>
      <c r="P132" s="3" t="s">
        <v>51</v>
      </c>
      <c r="Q132" s="3" t="s">
        <v>38</v>
      </c>
      <c r="R132" s="5" t="s">
        <v>40</v>
      </c>
      <c r="S132" s="5" t="s">
        <v>41</v>
      </c>
      <c r="T132" s="5" t="s">
        <v>42</v>
      </c>
    </row>
    <row r="133" spans="1:20" ht="49.5" customHeight="1" x14ac:dyDescent="0.2">
      <c r="A133" s="3" t="s">
        <v>315</v>
      </c>
      <c r="B133" s="3" t="s">
        <v>234</v>
      </c>
      <c r="C133" s="3" t="s">
        <v>260</v>
      </c>
      <c r="D133" s="3" t="s">
        <v>316</v>
      </c>
      <c r="E133" s="3" t="s">
        <v>655</v>
      </c>
      <c r="F133" s="14">
        <v>1107250.6399999999</v>
      </c>
      <c r="G133" s="3" t="s">
        <v>35</v>
      </c>
      <c r="H133" s="3" t="s">
        <v>32</v>
      </c>
      <c r="I133" s="3">
        <v>876</v>
      </c>
      <c r="J133" s="3" t="s">
        <v>37</v>
      </c>
      <c r="K133" s="3">
        <v>71100000000</v>
      </c>
      <c r="L133" s="184" t="s">
        <v>612</v>
      </c>
      <c r="M133" s="3" t="s">
        <v>60</v>
      </c>
      <c r="N133" s="190">
        <v>43160</v>
      </c>
      <c r="O133" s="19">
        <v>43435</v>
      </c>
      <c r="P133" s="3" t="s">
        <v>51</v>
      </c>
      <c r="Q133" s="3" t="s">
        <v>38</v>
      </c>
      <c r="R133" s="5" t="s">
        <v>40</v>
      </c>
      <c r="S133" s="5" t="s">
        <v>41</v>
      </c>
      <c r="T133" s="5" t="s">
        <v>42</v>
      </c>
    </row>
    <row r="134" spans="1:20" ht="49.5" customHeight="1" x14ac:dyDescent="0.2">
      <c r="A134" s="3" t="s">
        <v>317</v>
      </c>
      <c r="B134" s="3" t="s">
        <v>234</v>
      </c>
      <c r="C134" s="3" t="s">
        <v>260</v>
      </c>
      <c r="D134" s="3" t="s">
        <v>318</v>
      </c>
      <c r="E134" s="3" t="s">
        <v>655</v>
      </c>
      <c r="F134" s="13">
        <v>493965.7</v>
      </c>
      <c r="G134" s="3" t="s">
        <v>35</v>
      </c>
      <c r="H134" s="3" t="s">
        <v>32</v>
      </c>
      <c r="I134" s="3">
        <v>876</v>
      </c>
      <c r="J134" s="3" t="s">
        <v>37</v>
      </c>
      <c r="K134" s="3">
        <v>71100000000</v>
      </c>
      <c r="L134" s="184" t="s">
        <v>612</v>
      </c>
      <c r="M134" s="3" t="s">
        <v>60</v>
      </c>
      <c r="N134" s="190">
        <v>43191</v>
      </c>
      <c r="O134" s="19">
        <v>43435</v>
      </c>
      <c r="P134" s="3" t="s">
        <v>51</v>
      </c>
      <c r="Q134" s="3" t="s">
        <v>38</v>
      </c>
      <c r="R134" s="5" t="s">
        <v>40</v>
      </c>
      <c r="S134" s="5" t="s">
        <v>41</v>
      </c>
      <c r="T134" s="5" t="s">
        <v>42</v>
      </c>
    </row>
    <row r="135" spans="1:20" ht="49.5" customHeight="1" x14ac:dyDescent="0.2">
      <c r="A135" s="3" t="s">
        <v>319</v>
      </c>
      <c r="B135" s="3" t="s">
        <v>234</v>
      </c>
      <c r="C135" s="3" t="s">
        <v>260</v>
      </c>
      <c r="D135" s="3" t="s">
        <v>320</v>
      </c>
      <c r="E135" s="3" t="s">
        <v>655</v>
      </c>
      <c r="F135" s="13">
        <v>1835447.52</v>
      </c>
      <c r="G135" s="3" t="s">
        <v>35</v>
      </c>
      <c r="H135" s="3" t="s">
        <v>32</v>
      </c>
      <c r="I135" s="3">
        <v>876</v>
      </c>
      <c r="J135" s="3" t="s">
        <v>37</v>
      </c>
      <c r="K135" s="3">
        <v>71100000000</v>
      </c>
      <c r="L135" s="184" t="s">
        <v>612</v>
      </c>
      <c r="M135" s="3" t="s">
        <v>60</v>
      </c>
      <c r="N135" s="190">
        <v>43160</v>
      </c>
      <c r="O135" s="19">
        <v>43435</v>
      </c>
      <c r="P135" s="3" t="s">
        <v>51</v>
      </c>
      <c r="Q135" s="3" t="s">
        <v>38</v>
      </c>
      <c r="R135" s="5" t="s">
        <v>40</v>
      </c>
      <c r="S135" s="5" t="s">
        <v>41</v>
      </c>
      <c r="T135" s="5" t="s">
        <v>42</v>
      </c>
    </row>
    <row r="136" spans="1:20" ht="49.5" customHeight="1" x14ac:dyDescent="0.2">
      <c r="A136" s="3" t="s">
        <v>321</v>
      </c>
      <c r="B136" s="3" t="s">
        <v>234</v>
      </c>
      <c r="C136" s="3" t="s">
        <v>260</v>
      </c>
      <c r="D136" s="3" t="s">
        <v>322</v>
      </c>
      <c r="E136" s="3" t="s">
        <v>655</v>
      </c>
      <c r="F136" s="13">
        <v>4918524.38</v>
      </c>
      <c r="G136" s="3" t="s">
        <v>35</v>
      </c>
      <c r="H136" s="3" t="s">
        <v>32</v>
      </c>
      <c r="I136" s="3">
        <v>876</v>
      </c>
      <c r="J136" s="3" t="s">
        <v>37</v>
      </c>
      <c r="K136" s="3">
        <v>71100000000</v>
      </c>
      <c r="L136" s="184" t="s">
        <v>612</v>
      </c>
      <c r="M136" s="3" t="s">
        <v>60</v>
      </c>
      <c r="N136" s="190">
        <v>43191</v>
      </c>
      <c r="O136" s="19">
        <v>43435</v>
      </c>
      <c r="P136" s="3" t="s">
        <v>51</v>
      </c>
      <c r="Q136" s="3" t="s">
        <v>38</v>
      </c>
      <c r="R136" s="5" t="s">
        <v>40</v>
      </c>
      <c r="S136" s="5" t="s">
        <v>41</v>
      </c>
      <c r="T136" s="5" t="s">
        <v>42</v>
      </c>
    </row>
    <row r="137" spans="1:20" ht="49.5" customHeight="1" x14ac:dyDescent="0.2">
      <c r="A137" s="3" t="s">
        <v>323</v>
      </c>
      <c r="B137" s="3" t="s">
        <v>234</v>
      </c>
      <c r="C137" s="3" t="s">
        <v>260</v>
      </c>
      <c r="D137" s="3" t="s">
        <v>324</v>
      </c>
      <c r="E137" s="3" t="s">
        <v>655</v>
      </c>
      <c r="F137" s="13">
        <v>250654</v>
      </c>
      <c r="G137" s="3" t="s">
        <v>35</v>
      </c>
      <c r="H137" s="3" t="s">
        <v>32</v>
      </c>
      <c r="I137" s="3">
        <v>876</v>
      </c>
      <c r="J137" s="3" t="s">
        <v>37</v>
      </c>
      <c r="K137" s="3">
        <v>71100000000</v>
      </c>
      <c r="L137" s="184" t="s">
        <v>612</v>
      </c>
      <c r="M137" s="3" t="s">
        <v>60</v>
      </c>
      <c r="N137" s="190">
        <v>43160</v>
      </c>
      <c r="O137" s="19">
        <v>43435</v>
      </c>
      <c r="P137" s="3" t="s">
        <v>51</v>
      </c>
      <c r="Q137" s="3" t="s">
        <v>38</v>
      </c>
      <c r="R137" s="5" t="s">
        <v>40</v>
      </c>
      <c r="S137" s="5" t="s">
        <v>41</v>
      </c>
      <c r="T137" s="5" t="s">
        <v>42</v>
      </c>
    </row>
    <row r="138" spans="1:20" ht="49.5" customHeight="1" x14ac:dyDescent="0.2">
      <c r="A138" s="3" t="s">
        <v>325</v>
      </c>
      <c r="B138" s="3" t="s">
        <v>234</v>
      </c>
      <c r="C138" s="3" t="s">
        <v>260</v>
      </c>
      <c r="D138" s="3" t="s">
        <v>326</v>
      </c>
      <c r="E138" s="3" t="s">
        <v>655</v>
      </c>
      <c r="F138" s="13">
        <v>869057</v>
      </c>
      <c r="G138" s="3" t="s">
        <v>35</v>
      </c>
      <c r="H138" s="3" t="s">
        <v>32</v>
      </c>
      <c r="I138" s="3">
        <v>876</v>
      </c>
      <c r="J138" s="3" t="s">
        <v>37</v>
      </c>
      <c r="K138" s="3">
        <v>71100000000</v>
      </c>
      <c r="L138" s="184" t="s">
        <v>612</v>
      </c>
      <c r="M138" s="3" t="s">
        <v>60</v>
      </c>
      <c r="N138" s="190">
        <v>43191</v>
      </c>
      <c r="O138" s="19">
        <v>43435</v>
      </c>
      <c r="P138" s="3" t="s">
        <v>51</v>
      </c>
      <c r="Q138" s="3" t="s">
        <v>38</v>
      </c>
      <c r="R138" s="5" t="s">
        <v>40</v>
      </c>
      <c r="S138" s="5" t="s">
        <v>41</v>
      </c>
      <c r="T138" s="5" t="s">
        <v>42</v>
      </c>
    </row>
    <row r="139" spans="1:20" ht="49.5" customHeight="1" x14ac:dyDescent="0.2">
      <c r="A139" s="3" t="s">
        <v>327</v>
      </c>
      <c r="B139" s="3" t="s">
        <v>234</v>
      </c>
      <c r="C139" s="3" t="s">
        <v>260</v>
      </c>
      <c r="D139" s="3" t="s">
        <v>328</v>
      </c>
      <c r="E139" s="3" t="s">
        <v>655</v>
      </c>
      <c r="F139" s="13">
        <v>1130840.02</v>
      </c>
      <c r="G139" s="3" t="s">
        <v>35</v>
      </c>
      <c r="H139" s="3" t="s">
        <v>32</v>
      </c>
      <c r="I139" s="3">
        <v>876</v>
      </c>
      <c r="J139" s="3" t="s">
        <v>37</v>
      </c>
      <c r="K139" s="3">
        <v>71100000000</v>
      </c>
      <c r="L139" s="184" t="s">
        <v>612</v>
      </c>
      <c r="M139" s="3" t="s">
        <v>60</v>
      </c>
      <c r="N139" s="190">
        <v>43191</v>
      </c>
      <c r="O139" s="19">
        <v>43435</v>
      </c>
      <c r="P139" s="3" t="s">
        <v>51</v>
      </c>
      <c r="Q139" s="3" t="s">
        <v>38</v>
      </c>
      <c r="R139" s="5" t="s">
        <v>40</v>
      </c>
      <c r="S139" s="5" t="s">
        <v>41</v>
      </c>
      <c r="T139" s="5" t="s">
        <v>42</v>
      </c>
    </row>
    <row r="140" spans="1:20" ht="49.5" customHeight="1" x14ac:dyDescent="0.2">
      <c r="A140" s="3" t="s">
        <v>329</v>
      </c>
      <c r="B140" s="3" t="s">
        <v>234</v>
      </c>
      <c r="C140" s="3" t="s">
        <v>260</v>
      </c>
      <c r="D140" s="3" t="s">
        <v>330</v>
      </c>
      <c r="E140" s="3" t="s">
        <v>655</v>
      </c>
      <c r="F140" s="13">
        <v>1116456</v>
      </c>
      <c r="G140" s="3" t="s">
        <v>35</v>
      </c>
      <c r="H140" s="3" t="s">
        <v>32</v>
      </c>
      <c r="I140" s="3">
        <v>876</v>
      </c>
      <c r="J140" s="3" t="s">
        <v>37</v>
      </c>
      <c r="K140" s="3">
        <v>71100000000</v>
      </c>
      <c r="L140" s="184" t="s">
        <v>612</v>
      </c>
      <c r="M140" s="3" t="s">
        <v>60</v>
      </c>
      <c r="N140" s="190">
        <v>43191</v>
      </c>
      <c r="O140" s="19">
        <v>43435</v>
      </c>
      <c r="P140" s="3" t="s">
        <v>51</v>
      </c>
      <c r="Q140" s="3" t="s">
        <v>38</v>
      </c>
      <c r="R140" s="5" t="s">
        <v>40</v>
      </c>
      <c r="S140" s="5" t="s">
        <v>41</v>
      </c>
      <c r="T140" s="5" t="s">
        <v>42</v>
      </c>
    </row>
    <row r="141" spans="1:20" ht="49.5" customHeight="1" x14ac:dyDescent="0.2">
      <c r="A141" s="3" t="s">
        <v>331</v>
      </c>
      <c r="B141" s="3" t="s">
        <v>234</v>
      </c>
      <c r="C141" s="3" t="s">
        <v>260</v>
      </c>
      <c r="D141" s="3" t="s">
        <v>332</v>
      </c>
      <c r="E141" s="3" t="s">
        <v>655</v>
      </c>
      <c r="F141" s="13">
        <v>545266.19999999995</v>
      </c>
      <c r="G141" s="3" t="s">
        <v>35</v>
      </c>
      <c r="H141" s="3" t="s">
        <v>32</v>
      </c>
      <c r="I141" s="3">
        <v>876</v>
      </c>
      <c r="J141" s="3" t="s">
        <v>37</v>
      </c>
      <c r="K141" s="3">
        <v>71100000000</v>
      </c>
      <c r="L141" s="184" t="s">
        <v>612</v>
      </c>
      <c r="M141" s="3" t="s">
        <v>60</v>
      </c>
      <c r="N141" s="190">
        <v>43191</v>
      </c>
      <c r="O141" s="19">
        <v>43435</v>
      </c>
      <c r="P141" s="3" t="s">
        <v>51</v>
      </c>
      <c r="Q141" s="3" t="s">
        <v>38</v>
      </c>
      <c r="R141" s="5" t="s">
        <v>40</v>
      </c>
      <c r="S141" s="5" t="s">
        <v>41</v>
      </c>
      <c r="T141" s="5" t="s">
        <v>42</v>
      </c>
    </row>
    <row r="142" spans="1:20" ht="49.5" customHeight="1" x14ac:dyDescent="0.2">
      <c r="A142" s="3" t="s">
        <v>333</v>
      </c>
      <c r="B142" s="3" t="s">
        <v>234</v>
      </c>
      <c r="C142" s="3" t="s">
        <v>260</v>
      </c>
      <c r="D142" s="3" t="s">
        <v>334</v>
      </c>
      <c r="E142" s="3" t="s">
        <v>655</v>
      </c>
      <c r="F142" s="14">
        <v>1793008.82</v>
      </c>
      <c r="G142" s="3" t="s">
        <v>35</v>
      </c>
      <c r="H142" s="3" t="s">
        <v>32</v>
      </c>
      <c r="I142" s="3">
        <v>876</v>
      </c>
      <c r="J142" s="3" t="s">
        <v>37</v>
      </c>
      <c r="K142" s="3">
        <v>71100000000</v>
      </c>
      <c r="L142" s="184" t="s">
        <v>612</v>
      </c>
      <c r="M142" s="3" t="s">
        <v>60</v>
      </c>
      <c r="N142" s="190">
        <v>43160</v>
      </c>
      <c r="O142" s="19">
        <v>43435</v>
      </c>
      <c r="P142" s="3" t="s">
        <v>51</v>
      </c>
      <c r="Q142" s="3" t="s">
        <v>38</v>
      </c>
      <c r="R142" s="5" t="s">
        <v>40</v>
      </c>
      <c r="S142" s="5" t="s">
        <v>41</v>
      </c>
      <c r="T142" s="5" t="s">
        <v>42</v>
      </c>
    </row>
    <row r="143" spans="1:20" ht="49.5" customHeight="1" x14ac:dyDescent="0.2">
      <c r="A143" s="3" t="s">
        <v>335</v>
      </c>
      <c r="B143" s="3" t="s">
        <v>234</v>
      </c>
      <c r="C143" s="3" t="s">
        <v>260</v>
      </c>
      <c r="D143" s="3" t="s">
        <v>336</v>
      </c>
      <c r="E143" s="3" t="s">
        <v>655</v>
      </c>
      <c r="F143" s="13">
        <v>668140.78</v>
      </c>
      <c r="G143" s="3" t="s">
        <v>35</v>
      </c>
      <c r="H143" s="3" t="s">
        <v>32</v>
      </c>
      <c r="I143" s="3">
        <v>876</v>
      </c>
      <c r="J143" s="3" t="s">
        <v>37</v>
      </c>
      <c r="K143" s="3">
        <v>71100000000</v>
      </c>
      <c r="L143" s="184" t="s">
        <v>612</v>
      </c>
      <c r="M143" s="3" t="s">
        <v>60</v>
      </c>
      <c r="N143" s="190">
        <v>43161</v>
      </c>
      <c r="O143" s="19">
        <v>43435</v>
      </c>
      <c r="P143" s="3" t="s">
        <v>51</v>
      </c>
      <c r="Q143" s="3" t="s">
        <v>38</v>
      </c>
      <c r="R143" s="5" t="s">
        <v>40</v>
      </c>
      <c r="S143" s="5" t="s">
        <v>41</v>
      </c>
      <c r="T143" s="5" t="s">
        <v>42</v>
      </c>
    </row>
    <row r="144" spans="1:20" ht="49.5" customHeight="1" x14ac:dyDescent="0.2">
      <c r="A144" s="3" t="s">
        <v>337</v>
      </c>
      <c r="B144" s="3" t="s">
        <v>234</v>
      </c>
      <c r="C144" s="3" t="s">
        <v>260</v>
      </c>
      <c r="D144" s="3" t="s">
        <v>338</v>
      </c>
      <c r="E144" s="3" t="s">
        <v>655</v>
      </c>
      <c r="F144" s="13">
        <v>2526154.62</v>
      </c>
      <c r="G144" s="3" t="s">
        <v>35</v>
      </c>
      <c r="H144" s="3" t="s">
        <v>32</v>
      </c>
      <c r="I144" s="3">
        <v>876</v>
      </c>
      <c r="J144" s="3" t="s">
        <v>37</v>
      </c>
      <c r="K144" s="3">
        <v>71100000000</v>
      </c>
      <c r="L144" s="184" t="s">
        <v>612</v>
      </c>
      <c r="M144" s="3" t="s">
        <v>60</v>
      </c>
      <c r="N144" s="190">
        <v>43191</v>
      </c>
      <c r="O144" s="19">
        <v>43435</v>
      </c>
      <c r="P144" s="3" t="s">
        <v>51</v>
      </c>
      <c r="Q144" s="3" t="s">
        <v>38</v>
      </c>
      <c r="R144" s="5" t="s">
        <v>40</v>
      </c>
      <c r="S144" s="5" t="s">
        <v>41</v>
      </c>
      <c r="T144" s="5" t="s">
        <v>42</v>
      </c>
    </row>
    <row r="145" spans="1:20" ht="49.5" customHeight="1" x14ac:dyDescent="0.2">
      <c r="A145" s="3" t="s">
        <v>339</v>
      </c>
      <c r="B145" s="3" t="s">
        <v>154</v>
      </c>
      <c r="C145" s="3" t="s">
        <v>154</v>
      </c>
      <c r="D145" s="3" t="s">
        <v>340</v>
      </c>
      <c r="E145" s="3" t="s">
        <v>655</v>
      </c>
      <c r="F145" s="13">
        <v>13255991.380000001</v>
      </c>
      <c r="G145" s="3" t="s">
        <v>35</v>
      </c>
      <c r="H145" s="3" t="s">
        <v>32</v>
      </c>
      <c r="I145" s="3">
        <v>876</v>
      </c>
      <c r="J145" s="3" t="s">
        <v>37</v>
      </c>
      <c r="K145" s="3">
        <v>71100000000</v>
      </c>
      <c r="L145" s="184" t="s">
        <v>612</v>
      </c>
      <c r="M145" s="3" t="s">
        <v>60</v>
      </c>
      <c r="N145" s="190">
        <v>43191</v>
      </c>
      <c r="O145" s="19">
        <v>43435</v>
      </c>
      <c r="P145" s="3" t="s">
        <v>51</v>
      </c>
      <c r="Q145" s="3" t="s">
        <v>38</v>
      </c>
      <c r="R145" s="5" t="s">
        <v>40</v>
      </c>
      <c r="S145" s="5" t="s">
        <v>41</v>
      </c>
      <c r="T145" s="5" t="s">
        <v>42</v>
      </c>
    </row>
    <row r="146" spans="1:20" ht="49.5" customHeight="1" x14ac:dyDescent="0.2">
      <c r="A146" s="3" t="s">
        <v>341</v>
      </c>
      <c r="B146" s="3" t="s">
        <v>154</v>
      </c>
      <c r="C146" s="3" t="s">
        <v>154</v>
      </c>
      <c r="D146" s="3" t="s">
        <v>342</v>
      </c>
      <c r="E146" s="3" t="s">
        <v>655</v>
      </c>
      <c r="F146" s="13">
        <v>1850346.06</v>
      </c>
      <c r="G146" s="3" t="s">
        <v>35</v>
      </c>
      <c r="H146" s="3" t="s">
        <v>32</v>
      </c>
      <c r="I146" s="3">
        <v>876</v>
      </c>
      <c r="J146" s="3" t="s">
        <v>37</v>
      </c>
      <c r="K146" s="3">
        <v>71100000000</v>
      </c>
      <c r="L146" s="184" t="s">
        <v>612</v>
      </c>
      <c r="M146" s="3" t="s">
        <v>60</v>
      </c>
      <c r="N146" s="190">
        <v>43252</v>
      </c>
      <c r="O146" s="19">
        <v>43435</v>
      </c>
      <c r="P146" s="3" t="s">
        <v>51</v>
      </c>
      <c r="Q146" s="3" t="s">
        <v>38</v>
      </c>
      <c r="R146" s="5" t="s">
        <v>40</v>
      </c>
      <c r="S146" s="5" t="s">
        <v>41</v>
      </c>
      <c r="T146" s="5" t="s">
        <v>42</v>
      </c>
    </row>
    <row r="147" spans="1:20" ht="49.5" customHeight="1" x14ac:dyDescent="0.2">
      <c r="A147" s="3" t="s">
        <v>343</v>
      </c>
      <c r="B147" s="3" t="s">
        <v>154</v>
      </c>
      <c r="C147" s="3" t="s">
        <v>154</v>
      </c>
      <c r="D147" s="3" t="s">
        <v>344</v>
      </c>
      <c r="E147" s="3" t="s">
        <v>655</v>
      </c>
      <c r="F147" s="13">
        <v>1964557.08</v>
      </c>
      <c r="G147" s="3" t="s">
        <v>35</v>
      </c>
      <c r="H147" s="3" t="s">
        <v>32</v>
      </c>
      <c r="I147" s="3">
        <v>876</v>
      </c>
      <c r="J147" s="3" t="s">
        <v>37</v>
      </c>
      <c r="K147" s="3">
        <v>71100000000</v>
      </c>
      <c r="L147" s="184" t="s">
        <v>612</v>
      </c>
      <c r="M147" s="3" t="s">
        <v>60</v>
      </c>
      <c r="N147" s="190">
        <v>43252</v>
      </c>
      <c r="O147" s="19">
        <v>43435</v>
      </c>
      <c r="P147" s="3" t="s">
        <v>51</v>
      </c>
      <c r="Q147" s="3" t="s">
        <v>38</v>
      </c>
      <c r="R147" s="5" t="s">
        <v>40</v>
      </c>
      <c r="S147" s="5" t="s">
        <v>41</v>
      </c>
      <c r="T147" s="5" t="s">
        <v>42</v>
      </c>
    </row>
    <row r="148" spans="1:20" ht="49.5" customHeight="1" x14ac:dyDescent="0.2">
      <c r="A148" s="3" t="s">
        <v>345</v>
      </c>
      <c r="B148" s="3" t="s">
        <v>154</v>
      </c>
      <c r="C148" s="3" t="s">
        <v>154</v>
      </c>
      <c r="D148" s="3" t="s">
        <v>346</v>
      </c>
      <c r="E148" s="3" t="s">
        <v>655</v>
      </c>
      <c r="F148" s="13">
        <v>1964557.08</v>
      </c>
      <c r="G148" s="3" t="s">
        <v>35</v>
      </c>
      <c r="H148" s="3" t="s">
        <v>32</v>
      </c>
      <c r="I148" s="3">
        <v>876</v>
      </c>
      <c r="J148" s="3" t="s">
        <v>37</v>
      </c>
      <c r="K148" s="3">
        <v>71100000000</v>
      </c>
      <c r="L148" s="184" t="s">
        <v>612</v>
      </c>
      <c r="M148" s="3" t="s">
        <v>60</v>
      </c>
      <c r="N148" s="190">
        <v>43252</v>
      </c>
      <c r="O148" s="19">
        <v>43435</v>
      </c>
      <c r="P148" s="3" t="s">
        <v>51</v>
      </c>
      <c r="Q148" s="3" t="s">
        <v>38</v>
      </c>
      <c r="R148" s="5" t="s">
        <v>40</v>
      </c>
      <c r="S148" s="5" t="s">
        <v>41</v>
      </c>
      <c r="T148" s="5" t="s">
        <v>42</v>
      </c>
    </row>
    <row r="149" spans="1:20" ht="49.5" customHeight="1" x14ac:dyDescent="0.2">
      <c r="A149" s="3" t="s">
        <v>347</v>
      </c>
      <c r="B149" s="3" t="s">
        <v>154</v>
      </c>
      <c r="C149" s="3" t="s">
        <v>154</v>
      </c>
      <c r="D149" s="3" t="s">
        <v>348</v>
      </c>
      <c r="E149" s="3" t="s">
        <v>655</v>
      </c>
      <c r="F149" s="13">
        <v>1894458</v>
      </c>
      <c r="G149" s="3" t="s">
        <v>35</v>
      </c>
      <c r="H149" s="3" t="s">
        <v>32</v>
      </c>
      <c r="I149" s="3">
        <v>876</v>
      </c>
      <c r="J149" s="3" t="s">
        <v>37</v>
      </c>
      <c r="K149" s="3">
        <v>71100000000</v>
      </c>
      <c r="L149" s="184" t="s">
        <v>612</v>
      </c>
      <c r="M149" s="3" t="s">
        <v>60</v>
      </c>
      <c r="N149" s="190">
        <v>43252</v>
      </c>
      <c r="O149" s="19">
        <v>43435</v>
      </c>
      <c r="P149" s="3" t="s">
        <v>51</v>
      </c>
      <c r="Q149" s="3" t="s">
        <v>38</v>
      </c>
      <c r="R149" s="5" t="s">
        <v>40</v>
      </c>
      <c r="S149" s="5" t="s">
        <v>41</v>
      </c>
      <c r="T149" s="5" t="s">
        <v>42</v>
      </c>
    </row>
    <row r="150" spans="1:20" ht="49.5" customHeight="1" x14ac:dyDescent="0.2">
      <c r="A150" s="3" t="s">
        <v>349</v>
      </c>
      <c r="B150" s="3" t="s">
        <v>154</v>
      </c>
      <c r="C150" s="3" t="s">
        <v>154</v>
      </c>
      <c r="D150" s="3" t="s">
        <v>350</v>
      </c>
      <c r="E150" s="3" t="s">
        <v>655</v>
      </c>
      <c r="F150" s="13">
        <v>1964557.08</v>
      </c>
      <c r="G150" s="3" t="s">
        <v>35</v>
      </c>
      <c r="H150" s="3" t="s">
        <v>32</v>
      </c>
      <c r="I150" s="3">
        <v>876</v>
      </c>
      <c r="J150" s="3" t="s">
        <v>37</v>
      </c>
      <c r="K150" s="3">
        <v>71100000000</v>
      </c>
      <c r="L150" s="184" t="s">
        <v>612</v>
      </c>
      <c r="M150" s="3" t="s">
        <v>60</v>
      </c>
      <c r="N150" s="190">
        <v>43252</v>
      </c>
      <c r="O150" s="19">
        <v>43435</v>
      </c>
      <c r="P150" s="3" t="s">
        <v>51</v>
      </c>
      <c r="Q150" s="3" t="s">
        <v>38</v>
      </c>
      <c r="R150" s="5" t="s">
        <v>40</v>
      </c>
      <c r="S150" s="5" t="s">
        <v>41</v>
      </c>
      <c r="T150" s="5" t="s">
        <v>42</v>
      </c>
    </row>
    <row r="151" spans="1:20" ht="49.5" customHeight="1" x14ac:dyDescent="0.2">
      <c r="A151" s="3" t="s">
        <v>351</v>
      </c>
      <c r="B151" s="3" t="s">
        <v>154</v>
      </c>
      <c r="C151" s="3" t="s">
        <v>154</v>
      </c>
      <c r="D151" s="3" t="s">
        <v>352</v>
      </c>
      <c r="E151" s="3" t="s">
        <v>655</v>
      </c>
      <c r="F151" s="13">
        <v>2081277.96</v>
      </c>
      <c r="G151" s="3" t="s">
        <v>35</v>
      </c>
      <c r="H151" s="3" t="s">
        <v>32</v>
      </c>
      <c r="I151" s="3">
        <v>876</v>
      </c>
      <c r="J151" s="3" t="s">
        <v>37</v>
      </c>
      <c r="K151" s="3">
        <v>71100000000</v>
      </c>
      <c r="L151" s="184" t="s">
        <v>612</v>
      </c>
      <c r="M151" s="3" t="s">
        <v>60</v>
      </c>
      <c r="N151" s="190">
        <v>43252</v>
      </c>
      <c r="O151" s="19">
        <v>43435</v>
      </c>
      <c r="P151" s="3" t="s">
        <v>51</v>
      </c>
      <c r="Q151" s="3" t="s">
        <v>38</v>
      </c>
      <c r="R151" s="5" t="s">
        <v>40</v>
      </c>
      <c r="S151" s="5" t="s">
        <v>41</v>
      </c>
      <c r="T151" s="5" t="s">
        <v>42</v>
      </c>
    </row>
    <row r="152" spans="1:20" ht="49.5" customHeight="1" x14ac:dyDescent="0.2">
      <c r="A152" s="3" t="s">
        <v>353</v>
      </c>
      <c r="B152" s="3" t="s">
        <v>57</v>
      </c>
      <c r="C152" s="3" t="s">
        <v>58</v>
      </c>
      <c r="D152" s="3" t="s">
        <v>354</v>
      </c>
      <c r="E152" s="3" t="s">
        <v>655</v>
      </c>
      <c r="F152" s="13">
        <v>153000</v>
      </c>
      <c r="G152" s="3" t="s">
        <v>35</v>
      </c>
      <c r="H152" s="3" t="s">
        <v>56</v>
      </c>
      <c r="I152" s="3">
        <v>796</v>
      </c>
      <c r="J152" s="3" t="s">
        <v>114</v>
      </c>
      <c r="K152" s="3">
        <v>71100000000</v>
      </c>
      <c r="L152" s="184" t="s">
        <v>612</v>
      </c>
      <c r="M152" s="3" t="s">
        <v>60</v>
      </c>
      <c r="N152" s="190">
        <v>43344</v>
      </c>
      <c r="O152" s="19">
        <v>43435</v>
      </c>
      <c r="P152" s="3" t="s">
        <v>61</v>
      </c>
      <c r="Q152" s="3" t="s">
        <v>60</v>
      </c>
      <c r="R152" s="5" t="s">
        <v>40</v>
      </c>
      <c r="S152" s="5" t="s">
        <v>41</v>
      </c>
      <c r="T152" s="5" t="s">
        <v>42</v>
      </c>
    </row>
    <row r="153" spans="1:20" ht="49.5" customHeight="1" x14ac:dyDescent="0.2">
      <c r="A153" s="3" t="s">
        <v>355</v>
      </c>
      <c r="B153" s="3" t="s">
        <v>356</v>
      </c>
      <c r="C153" s="3" t="s">
        <v>357</v>
      </c>
      <c r="D153" s="3" t="s">
        <v>358</v>
      </c>
      <c r="E153" s="3" t="s">
        <v>655</v>
      </c>
      <c r="F153" s="13">
        <v>640000</v>
      </c>
      <c r="G153" s="3" t="s">
        <v>35</v>
      </c>
      <c r="H153" s="3" t="s">
        <v>115</v>
      </c>
      <c r="I153" s="3">
        <v>796</v>
      </c>
      <c r="J153" s="3" t="s">
        <v>114</v>
      </c>
      <c r="K153" s="3">
        <v>71100000000</v>
      </c>
      <c r="L153" s="184" t="s">
        <v>612</v>
      </c>
      <c r="M153" s="3" t="s">
        <v>38</v>
      </c>
      <c r="N153" s="190">
        <v>43344</v>
      </c>
      <c r="O153" s="19">
        <v>43435</v>
      </c>
      <c r="P153" s="3" t="s">
        <v>61</v>
      </c>
      <c r="Q153" s="3" t="s">
        <v>60</v>
      </c>
      <c r="R153" s="5" t="s">
        <v>40</v>
      </c>
      <c r="S153" s="5" t="s">
        <v>41</v>
      </c>
      <c r="T153" s="5" t="s">
        <v>42</v>
      </c>
    </row>
    <row r="154" spans="1:20" ht="49.5" customHeight="1" x14ac:dyDescent="0.2">
      <c r="A154" s="3" t="s">
        <v>359</v>
      </c>
      <c r="B154" s="3" t="s">
        <v>187</v>
      </c>
      <c r="C154" s="3" t="s">
        <v>187</v>
      </c>
      <c r="D154" s="3" t="s">
        <v>360</v>
      </c>
      <c r="E154" s="3" t="s">
        <v>655</v>
      </c>
      <c r="F154" s="13">
        <v>1475000</v>
      </c>
      <c r="G154" s="3" t="s">
        <v>35</v>
      </c>
      <c r="H154" s="3" t="s">
        <v>32</v>
      </c>
      <c r="I154" s="3">
        <v>876</v>
      </c>
      <c r="J154" s="3" t="s">
        <v>37</v>
      </c>
      <c r="K154" s="3">
        <v>71100000000</v>
      </c>
      <c r="L154" s="184" t="s">
        <v>612</v>
      </c>
      <c r="M154" s="3" t="s">
        <v>38</v>
      </c>
      <c r="N154" s="190">
        <v>43221</v>
      </c>
      <c r="O154" s="19">
        <v>43435</v>
      </c>
      <c r="P154" s="3" t="s">
        <v>51</v>
      </c>
      <c r="Q154" s="3" t="s">
        <v>60</v>
      </c>
      <c r="R154" s="5" t="s">
        <v>40</v>
      </c>
      <c r="S154" s="5" t="s">
        <v>41</v>
      </c>
      <c r="T154" s="5" t="s">
        <v>42</v>
      </c>
    </row>
    <row r="155" spans="1:20" ht="49.5" customHeight="1" x14ac:dyDescent="0.2">
      <c r="A155" s="3" t="s">
        <v>361</v>
      </c>
      <c r="B155" s="3" t="s">
        <v>187</v>
      </c>
      <c r="C155" s="3" t="s">
        <v>187</v>
      </c>
      <c r="D155" s="3" t="s">
        <v>362</v>
      </c>
      <c r="E155" s="3" t="s">
        <v>655</v>
      </c>
      <c r="F155" s="13">
        <v>3241363</v>
      </c>
      <c r="G155" s="3" t="s">
        <v>35</v>
      </c>
      <c r="H155" s="3" t="s">
        <v>32</v>
      </c>
      <c r="I155" s="3">
        <v>876</v>
      </c>
      <c r="J155" s="3" t="s">
        <v>37</v>
      </c>
      <c r="K155" s="3">
        <v>71100000000</v>
      </c>
      <c r="L155" s="184" t="s">
        <v>612</v>
      </c>
      <c r="M155" s="3" t="s">
        <v>38</v>
      </c>
      <c r="N155" s="190">
        <v>43221</v>
      </c>
      <c r="O155" s="19">
        <v>43435</v>
      </c>
      <c r="P155" s="3" t="s">
        <v>51</v>
      </c>
      <c r="Q155" s="3" t="s">
        <v>60</v>
      </c>
      <c r="R155" s="5" t="s">
        <v>40</v>
      </c>
      <c r="S155" s="5" t="s">
        <v>41</v>
      </c>
      <c r="T155" s="5" t="s">
        <v>42</v>
      </c>
    </row>
    <row r="156" spans="1:20" ht="49.5" customHeight="1" x14ac:dyDescent="0.2">
      <c r="A156" s="3" t="s">
        <v>363</v>
      </c>
      <c r="B156" s="3" t="s">
        <v>364</v>
      </c>
      <c r="C156" s="3" t="s">
        <v>364</v>
      </c>
      <c r="D156" s="3" t="s">
        <v>365</v>
      </c>
      <c r="E156" s="3" t="s">
        <v>655</v>
      </c>
      <c r="F156" s="13">
        <v>200600</v>
      </c>
      <c r="G156" s="3" t="s">
        <v>35</v>
      </c>
      <c r="H156" s="3" t="s">
        <v>32</v>
      </c>
      <c r="I156" s="3">
        <v>796</v>
      </c>
      <c r="J156" s="3" t="s">
        <v>114</v>
      </c>
      <c r="K156" s="3">
        <v>71100000000</v>
      </c>
      <c r="L156" s="184" t="s">
        <v>612</v>
      </c>
      <c r="M156" s="3" t="s">
        <v>38</v>
      </c>
      <c r="N156" s="190">
        <v>43282</v>
      </c>
      <c r="O156" s="19">
        <v>43435</v>
      </c>
      <c r="P156" s="3" t="s">
        <v>61</v>
      </c>
      <c r="Q156" s="3" t="s">
        <v>60</v>
      </c>
      <c r="R156" s="5" t="s">
        <v>40</v>
      </c>
      <c r="S156" s="5" t="s">
        <v>41</v>
      </c>
      <c r="T156" s="5" t="s">
        <v>42</v>
      </c>
    </row>
    <row r="157" spans="1:20" ht="49.5" customHeight="1" x14ac:dyDescent="0.2">
      <c r="A157" s="3" t="s">
        <v>367</v>
      </c>
      <c r="B157" s="3" t="s">
        <v>57</v>
      </c>
      <c r="C157" s="3" t="s">
        <v>57</v>
      </c>
      <c r="D157" s="3" t="s">
        <v>368</v>
      </c>
      <c r="E157" s="3" t="s">
        <v>655</v>
      </c>
      <c r="F157" s="13">
        <v>177000</v>
      </c>
      <c r="G157" s="3" t="s">
        <v>35</v>
      </c>
      <c r="H157" s="3" t="s">
        <v>32</v>
      </c>
      <c r="I157" s="3">
        <v>796</v>
      </c>
      <c r="J157" s="3" t="s">
        <v>114</v>
      </c>
      <c r="K157" s="3">
        <v>71100000000</v>
      </c>
      <c r="L157" s="184" t="s">
        <v>612</v>
      </c>
      <c r="M157" s="3" t="s">
        <v>60</v>
      </c>
      <c r="N157" s="190">
        <v>43282</v>
      </c>
      <c r="O157" s="19">
        <v>43435</v>
      </c>
      <c r="P157" s="3" t="s">
        <v>61</v>
      </c>
      <c r="Q157" s="3" t="s">
        <v>60</v>
      </c>
      <c r="R157" s="5" t="s">
        <v>40</v>
      </c>
      <c r="S157" s="5" t="s">
        <v>41</v>
      </c>
      <c r="T157" s="5" t="s">
        <v>42</v>
      </c>
    </row>
    <row r="158" spans="1:20" ht="49.5" customHeight="1" x14ac:dyDescent="0.2">
      <c r="A158" s="3" t="s">
        <v>369</v>
      </c>
      <c r="B158" s="3" t="s">
        <v>154</v>
      </c>
      <c r="C158" s="3" t="s">
        <v>155</v>
      </c>
      <c r="D158" s="3" t="s">
        <v>370</v>
      </c>
      <c r="E158" s="3" t="s">
        <v>655</v>
      </c>
      <c r="F158" s="13">
        <v>118700</v>
      </c>
      <c r="G158" s="3" t="s">
        <v>35</v>
      </c>
      <c r="H158" s="3" t="s">
        <v>32</v>
      </c>
      <c r="I158" s="3">
        <v>876</v>
      </c>
      <c r="J158" s="3" t="s">
        <v>37</v>
      </c>
      <c r="K158" s="3">
        <v>71100000000</v>
      </c>
      <c r="L158" s="184" t="s">
        <v>612</v>
      </c>
      <c r="M158" s="3" t="s">
        <v>60</v>
      </c>
      <c r="N158" s="190">
        <v>43344</v>
      </c>
      <c r="O158" s="19">
        <v>43435</v>
      </c>
      <c r="P158" s="3" t="s">
        <v>51</v>
      </c>
      <c r="Q158" s="3" t="s">
        <v>60</v>
      </c>
      <c r="R158" s="5" t="s">
        <v>40</v>
      </c>
      <c r="S158" s="5" t="s">
        <v>41</v>
      </c>
      <c r="T158" s="5" t="s">
        <v>42</v>
      </c>
    </row>
    <row r="159" spans="1:20" ht="49.5" customHeight="1" x14ac:dyDescent="0.2">
      <c r="A159" s="3" t="s">
        <v>371</v>
      </c>
      <c r="B159" s="3" t="s">
        <v>187</v>
      </c>
      <c r="C159" s="3" t="s">
        <v>187</v>
      </c>
      <c r="D159" s="3" t="s">
        <v>372</v>
      </c>
      <c r="E159" s="3" t="s">
        <v>655</v>
      </c>
      <c r="F159" s="13">
        <v>150000</v>
      </c>
      <c r="G159" s="3" t="s">
        <v>35</v>
      </c>
      <c r="H159" s="3" t="s">
        <v>32</v>
      </c>
      <c r="I159" s="3">
        <v>876</v>
      </c>
      <c r="J159" s="3" t="s">
        <v>37</v>
      </c>
      <c r="K159" s="3">
        <v>71100000000</v>
      </c>
      <c r="L159" s="184" t="s">
        <v>612</v>
      </c>
      <c r="M159" s="3" t="s">
        <v>38</v>
      </c>
      <c r="N159" s="190">
        <v>43374</v>
      </c>
      <c r="O159" s="19">
        <v>43525</v>
      </c>
      <c r="P159" s="3" t="s">
        <v>51</v>
      </c>
      <c r="Q159" s="3" t="s">
        <v>60</v>
      </c>
      <c r="R159" s="5" t="s">
        <v>40</v>
      </c>
      <c r="S159" s="5" t="s">
        <v>41</v>
      </c>
      <c r="T159" s="5" t="s">
        <v>42</v>
      </c>
    </row>
    <row r="160" spans="1:20" ht="49.5" customHeight="1" x14ac:dyDescent="0.2">
      <c r="A160" s="3" t="s">
        <v>373</v>
      </c>
      <c r="B160" s="3" t="s">
        <v>374</v>
      </c>
      <c r="C160" s="3" t="s">
        <v>375</v>
      </c>
      <c r="D160" s="3" t="s">
        <v>376</v>
      </c>
      <c r="E160" s="3" t="s">
        <v>655</v>
      </c>
      <c r="F160" s="13">
        <v>2200000</v>
      </c>
      <c r="G160" s="3" t="s">
        <v>35</v>
      </c>
      <c r="H160" s="3" t="s">
        <v>32</v>
      </c>
      <c r="I160" s="3">
        <v>876</v>
      </c>
      <c r="J160" s="3" t="s">
        <v>37</v>
      </c>
      <c r="K160" s="3">
        <v>71100000000</v>
      </c>
      <c r="L160" s="184" t="s">
        <v>612</v>
      </c>
      <c r="M160" s="3" t="s">
        <v>38</v>
      </c>
      <c r="N160" s="190">
        <v>43374</v>
      </c>
      <c r="O160" s="19">
        <v>43800</v>
      </c>
      <c r="P160" s="3" t="s">
        <v>51</v>
      </c>
      <c r="Q160" s="3" t="s">
        <v>60</v>
      </c>
      <c r="R160" s="5" t="s">
        <v>40</v>
      </c>
      <c r="S160" s="5" t="s">
        <v>41</v>
      </c>
      <c r="T160" s="5" t="s">
        <v>42</v>
      </c>
    </row>
    <row r="161" spans="1:20" ht="49.5" customHeight="1" x14ac:dyDescent="0.2">
      <c r="A161" s="3" t="s">
        <v>377</v>
      </c>
      <c r="B161" s="3" t="s">
        <v>356</v>
      </c>
      <c r="C161" s="3" t="s">
        <v>378</v>
      </c>
      <c r="D161" s="3" t="s">
        <v>379</v>
      </c>
      <c r="E161" s="3" t="s">
        <v>655</v>
      </c>
      <c r="F161" s="13">
        <v>277000</v>
      </c>
      <c r="G161" s="3" t="s">
        <v>35</v>
      </c>
      <c r="H161" s="3" t="s">
        <v>32</v>
      </c>
      <c r="I161" s="3">
        <v>876</v>
      </c>
      <c r="J161" s="3" t="s">
        <v>37</v>
      </c>
      <c r="K161" s="3">
        <v>71100000000</v>
      </c>
      <c r="L161" s="184" t="s">
        <v>612</v>
      </c>
      <c r="M161" s="3" t="s">
        <v>38</v>
      </c>
      <c r="N161" s="190">
        <v>43405</v>
      </c>
      <c r="O161" s="19">
        <v>43800</v>
      </c>
      <c r="P161" s="3" t="s">
        <v>61</v>
      </c>
      <c r="Q161" s="3" t="s">
        <v>60</v>
      </c>
      <c r="R161" s="5" t="s">
        <v>40</v>
      </c>
      <c r="S161" s="5" t="s">
        <v>41</v>
      </c>
      <c r="T161" s="5" t="s">
        <v>42</v>
      </c>
    </row>
    <row r="162" spans="1:20" ht="62.25" customHeight="1" x14ac:dyDescent="0.2">
      <c r="A162" s="3" t="s">
        <v>380</v>
      </c>
      <c r="B162" s="3" t="s">
        <v>53</v>
      </c>
      <c r="C162" s="3" t="s">
        <v>381</v>
      </c>
      <c r="D162" s="3" t="s">
        <v>382</v>
      </c>
      <c r="E162" s="3" t="s">
        <v>655</v>
      </c>
      <c r="F162" s="13">
        <v>671900</v>
      </c>
      <c r="G162" s="3" t="s">
        <v>35</v>
      </c>
      <c r="H162" s="3" t="s">
        <v>32</v>
      </c>
      <c r="I162" s="3">
        <v>876</v>
      </c>
      <c r="J162" s="3" t="s">
        <v>37</v>
      </c>
      <c r="K162" s="3">
        <v>71100000000</v>
      </c>
      <c r="L162" s="184" t="s">
        <v>612</v>
      </c>
      <c r="M162" s="3" t="s">
        <v>38</v>
      </c>
      <c r="N162" s="190">
        <v>43435</v>
      </c>
      <c r="O162" s="19">
        <v>43800</v>
      </c>
      <c r="P162" s="3" t="s">
        <v>39</v>
      </c>
      <c r="Q162" s="3" t="s">
        <v>38</v>
      </c>
      <c r="R162" s="5" t="s">
        <v>40</v>
      </c>
      <c r="S162" s="5" t="s">
        <v>41</v>
      </c>
      <c r="T162" s="5" t="s">
        <v>42</v>
      </c>
    </row>
    <row r="163" spans="1:20" ht="49.5" customHeight="1" x14ac:dyDescent="0.2">
      <c r="A163" s="3" t="s">
        <v>383</v>
      </c>
      <c r="B163" s="3" t="s">
        <v>384</v>
      </c>
      <c r="C163" s="3" t="s">
        <v>384</v>
      </c>
      <c r="D163" s="3" t="s">
        <v>385</v>
      </c>
      <c r="E163" s="3" t="s">
        <v>655</v>
      </c>
      <c r="F163" s="13">
        <v>3079800</v>
      </c>
      <c r="G163" s="3" t="s">
        <v>35</v>
      </c>
      <c r="H163" s="3" t="s">
        <v>32</v>
      </c>
      <c r="I163" s="3">
        <v>876</v>
      </c>
      <c r="J163" s="3" t="s">
        <v>37</v>
      </c>
      <c r="K163" s="3">
        <v>71100000000</v>
      </c>
      <c r="L163" s="184" t="s">
        <v>612</v>
      </c>
      <c r="M163" s="3" t="s">
        <v>38</v>
      </c>
      <c r="N163" s="190">
        <v>43374</v>
      </c>
      <c r="O163" s="19">
        <v>43800</v>
      </c>
      <c r="P163" s="2" t="s">
        <v>721</v>
      </c>
      <c r="Q163" s="3" t="s">
        <v>60</v>
      </c>
      <c r="R163" s="5" t="s">
        <v>40</v>
      </c>
      <c r="S163" s="5" t="s">
        <v>41</v>
      </c>
      <c r="T163" s="5" t="s">
        <v>42</v>
      </c>
    </row>
    <row r="164" spans="1:20" ht="49.5" customHeight="1" x14ac:dyDescent="0.2">
      <c r="A164" s="3" t="s">
        <v>386</v>
      </c>
      <c r="B164" s="3" t="s">
        <v>387</v>
      </c>
      <c r="C164" s="3" t="s">
        <v>387</v>
      </c>
      <c r="D164" s="3" t="s">
        <v>388</v>
      </c>
      <c r="E164" s="3" t="s">
        <v>655</v>
      </c>
      <c r="F164" s="13">
        <v>377600</v>
      </c>
      <c r="G164" s="3" t="s">
        <v>35</v>
      </c>
      <c r="H164" s="3" t="s">
        <v>389</v>
      </c>
      <c r="I164" s="3">
        <v>796</v>
      </c>
      <c r="J164" s="3" t="s">
        <v>114</v>
      </c>
      <c r="K164" s="3">
        <v>71100000000</v>
      </c>
      <c r="L164" s="184" t="s">
        <v>612</v>
      </c>
      <c r="M164" s="3" t="s">
        <v>60</v>
      </c>
      <c r="N164" s="190">
        <v>43374</v>
      </c>
      <c r="O164" s="19">
        <v>43435</v>
      </c>
      <c r="P164" s="3" t="s">
        <v>106</v>
      </c>
      <c r="Q164" s="3" t="s">
        <v>60</v>
      </c>
      <c r="R164" s="5" t="s">
        <v>40</v>
      </c>
      <c r="S164" s="5" t="s">
        <v>41</v>
      </c>
      <c r="T164" s="5" t="s">
        <v>42</v>
      </c>
    </row>
    <row r="165" spans="1:20" ht="49.5" customHeight="1" x14ac:dyDescent="0.2">
      <c r="A165" s="3" t="s">
        <v>390</v>
      </c>
      <c r="B165" s="3" t="s">
        <v>391</v>
      </c>
      <c r="C165" s="3" t="s">
        <v>673</v>
      </c>
      <c r="D165" s="3" t="s">
        <v>393</v>
      </c>
      <c r="E165" s="3" t="s">
        <v>655</v>
      </c>
      <c r="F165" s="13">
        <v>778800</v>
      </c>
      <c r="G165" s="3" t="s">
        <v>35</v>
      </c>
      <c r="H165" s="3" t="s">
        <v>32</v>
      </c>
      <c r="I165" s="3">
        <v>876</v>
      </c>
      <c r="J165" s="3" t="s">
        <v>37</v>
      </c>
      <c r="K165" s="3">
        <v>71100000000</v>
      </c>
      <c r="L165" s="184" t="s">
        <v>612</v>
      </c>
      <c r="M165" s="2" t="s">
        <v>610</v>
      </c>
      <c r="N165" s="190">
        <v>43374</v>
      </c>
      <c r="O165" s="19">
        <v>43800</v>
      </c>
      <c r="P165" s="2" t="s">
        <v>711</v>
      </c>
      <c r="Q165" s="3" t="s">
        <v>60</v>
      </c>
      <c r="R165" s="5" t="s">
        <v>40</v>
      </c>
      <c r="S165" s="5" t="s">
        <v>41</v>
      </c>
      <c r="T165" s="5" t="s">
        <v>42</v>
      </c>
    </row>
    <row r="166" spans="1:20" ht="49.5" customHeight="1" x14ac:dyDescent="0.2">
      <c r="A166" s="3" t="s">
        <v>394</v>
      </c>
      <c r="B166" s="3" t="s">
        <v>200</v>
      </c>
      <c r="C166" s="3" t="s">
        <v>201</v>
      </c>
      <c r="D166" s="3" t="s">
        <v>395</v>
      </c>
      <c r="E166" s="3" t="s">
        <v>655</v>
      </c>
      <c r="F166" s="13">
        <v>1702000</v>
      </c>
      <c r="G166" s="3" t="s">
        <v>35</v>
      </c>
      <c r="H166" s="3" t="s">
        <v>32</v>
      </c>
      <c r="I166" s="3">
        <v>876</v>
      </c>
      <c r="J166" s="3" t="s">
        <v>37</v>
      </c>
      <c r="K166" s="3">
        <v>71100000000</v>
      </c>
      <c r="L166" s="184" t="s">
        <v>612</v>
      </c>
      <c r="M166" s="3" t="s">
        <v>38</v>
      </c>
      <c r="N166" s="190">
        <v>43405</v>
      </c>
      <c r="O166" s="19">
        <v>43800</v>
      </c>
      <c r="P166" s="3" t="s">
        <v>61</v>
      </c>
      <c r="Q166" s="3" t="s">
        <v>60</v>
      </c>
      <c r="R166" s="5" t="s">
        <v>40</v>
      </c>
      <c r="S166" s="5" t="s">
        <v>41</v>
      </c>
      <c r="T166" s="5" t="s">
        <v>42</v>
      </c>
    </row>
    <row r="167" spans="1:20" ht="49.5" customHeight="1" x14ac:dyDescent="0.2">
      <c r="A167" s="3" t="s">
        <v>396</v>
      </c>
      <c r="B167" s="3" t="s">
        <v>397</v>
      </c>
      <c r="C167" s="3" t="s">
        <v>398</v>
      </c>
      <c r="D167" s="3" t="s">
        <v>399</v>
      </c>
      <c r="E167" s="3" t="s">
        <v>655</v>
      </c>
      <c r="F167" s="13">
        <v>10708500</v>
      </c>
      <c r="G167" s="3" t="s">
        <v>35</v>
      </c>
      <c r="H167" s="3" t="s">
        <v>400</v>
      </c>
      <c r="I167" s="3">
        <v>112</v>
      </c>
      <c r="J167" s="3" t="s">
        <v>401</v>
      </c>
      <c r="K167" s="3">
        <v>71100000000</v>
      </c>
      <c r="L167" s="184" t="s">
        <v>612</v>
      </c>
      <c r="M167" s="3" t="s">
        <v>38</v>
      </c>
      <c r="N167" s="190">
        <v>43405</v>
      </c>
      <c r="O167" s="19">
        <v>43800</v>
      </c>
      <c r="P167" s="3" t="s">
        <v>106</v>
      </c>
      <c r="Q167" s="3" t="s">
        <v>60</v>
      </c>
      <c r="R167" s="5" t="s">
        <v>40</v>
      </c>
      <c r="S167" s="5" t="s">
        <v>41</v>
      </c>
      <c r="T167" s="5" t="s">
        <v>42</v>
      </c>
    </row>
    <row r="168" spans="1:20" ht="49.5" customHeight="1" x14ac:dyDescent="0.2">
      <c r="A168" s="3" t="s">
        <v>402</v>
      </c>
      <c r="B168" s="3" t="s">
        <v>403</v>
      </c>
      <c r="C168" s="3" t="s">
        <v>403</v>
      </c>
      <c r="D168" s="3" t="s">
        <v>404</v>
      </c>
      <c r="E168" s="3" t="s">
        <v>655</v>
      </c>
      <c r="F168" s="13">
        <v>32738000</v>
      </c>
      <c r="G168" s="3" t="s">
        <v>35</v>
      </c>
      <c r="H168" s="3" t="s">
        <v>32</v>
      </c>
      <c r="I168" s="3">
        <v>876</v>
      </c>
      <c r="J168" s="3" t="s">
        <v>37</v>
      </c>
      <c r="K168" s="3">
        <v>71100000000</v>
      </c>
      <c r="L168" s="184" t="s">
        <v>612</v>
      </c>
      <c r="M168" s="3" t="s">
        <v>60</v>
      </c>
      <c r="N168" s="190">
        <v>43374</v>
      </c>
      <c r="O168" s="19">
        <v>44166</v>
      </c>
      <c r="P168" s="3" t="s">
        <v>51</v>
      </c>
      <c r="Q168" s="3" t="s">
        <v>38</v>
      </c>
      <c r="R168" s="5" t="s">
        <v>40</v>
      </c>
      <c r="S168" s="5" t="s">
        <v>41</v>
      </c>
      <c r="T168" s="5" t="s">
        <v>42</v>
      </c>
    </row>
    <row r="169" spans="1:20" ht="49.5" customHeight="1" x14ac:dyDescent="0.2">
      <c r="A169" s="3" t="s">
        <v>405</v>
      </c>
      <c r="B169" s="3" t="s">
        <v>406</v>
      </c>
      <c r="C169" s="3" t="s">
        <v>407</v>
      </c>
      <c r="D169" s="3" t="s">
        <v>408</v>
      </c>
      <c r="E169" s="3" t="s">
        <v>655</v>
      </c>
      <c r="F169" s="13">
        <v>1651000</v>
      </c>
      <c r="G169" s="3" t="s">
        <v>35</v>
      </c>
      <c r="H169" s="3" t="s">
        <v>32</v>
      </c>
      <c r="I169" s="3">
        <v>876</v>
      </c>
      <c r="J169" s="3" t="s">
        <v>37</v>
      </c>
      <c r="K169" s="3">
        <v>71100000000</v>
      </c>
      <c r="L169" s="184" t="s">
        <v>612</v>
      </c>
      <c r="M169" s="3" t="s">
        <v>38</v>
      </c>
      <c r="N169" s="190">
        <v>43405</v>
      </c>
      <c r="O169" s="19">
        <v>43800</v>
      </c>
      <c r="P169" s="3" t="s">
        <v>106</v>
      </c>
      <c r="Q169" s="3" t="s">
        <v>38</v>
      </c>
      <c r="R169" s="5" t="s">
        <v>40</v>
      </c>
      <c r="S169" s="5" t="s">
        <v>41</v>
      </c>
      <c r="T169" s="5" t="s">
        <v>42</v>
      </c>
    </row>
    <row r="170" spans="1:20" ht="49.5" customHeight="1" x14ac:dyDescent="0.2">
      <c r="A170" s="3" t="s">
        <v>409</v>
      </c>
      <c r="B170" s="3" t="s">
        <v>406</v>
      </c>
      <c r="C170" s="3" t="s">
        <v>410</v>
      </c>
      <c r="D170" s="3" t="s">
        <v>411</v>
      </c>
      <c r="E170" s="3" t="s">
        <v>655</v>
      </c>
      <c r="F170" s="13">
        <v>550000</v>
      </c>
      <c r="G170" s="3" t="s">
        <v>35</v>
      </c>
      <c r="H170" s="3" t="s">
        <v>32</v>
      </c>
      <c r="I170" s="3">
        <v>876</v>
      </c>
      <c r="J170" s="3" t="s">
        <v>37</v>
      </c>
      <c r="K170" s="3">
        <v>71100000000</v>
      </c>
      <c r="L170" s="184" t="s">
        <v>612</v>
      </c>
      <c r="M170" s="3" t="s">
        <v>38</v>
      </c>
      <c r="N170" s="190">
        <v>43405</v>
      </c>
      <c r="O170" s="19">
        <v>43800</v>
      </c>
      <c r="P170" s="3" t="s">
        <v>106</v>
      </c>
      <c r="Q170" s="3" t="s">
        <v>38</v>
      </c>
      <c r="R170" s="5" t="s">
        <v>40</v>
      </c>
      <c r="S170" s="5" t="s">
        <v>41</v>
      </c>
      <c r="T170" s="5" t="s">
        <v>42</v>
      </c>
    </row>
    <row r="171" spans="1:20" ht="49.5" customHeight="1" x14ac:dyDescent="0.2">
      <c r="A171" s="3" t="s">
        <v>412</v>
      </c>
      <c r="B171" s="3" t="s">
        <v>413</v>
      </c>
      <c r="C171" s="3" t="s">
        <v>414</v>
      </c>
      <c r="D171" s="3" t="s">
        <v>415</v>
      </c>
      <c r="E171" s="3" t="s">
        <v>655</v>
      </c>
      <c r="F171" s="13">
        <v>126032000</v>
      </c>
      <c r="G171" s="3" t="s">
        <v>35</v>
      </c>
      <c r="H171" s="3" t="s">
        <v>32</v>
      </c>
      <c r="I171" s="3">
        <v>876</v>
      </c>
      <c r="J171" s="3" t="s">
        <v>37</v>
      </c>
      <c r="K171" s="3">
        <v>71100000000</v>
      </c>
      <c r="L171" s="184" t="s">
        <v>612</v>
      </c>
      <c r="M171" s="3" t="s">
        <v>60</v>
      </c>
      <c r="N171" s="190">
        <v>43374</v>
      </c>
      <c r="O171" s="19">
        <v>44166</v>
      </c>
      <c r="P171" s="3" t="s">
        <v>51</v>
      </c>
      <c r="Q171" s="3" t="s">
        <v>38</v>
      </c>
      <c r="R171" s="5" t="s">
        <v>40</v>
      </c>
      <c r="S171" s="5" t="s">
        <v>41</v>
      </c>
      <c r="T171" s="5" t="s">
        <v>42</v>
      </c>
    </row>
    <row r="172" spans="1:20" ht="49.5" customHeight="1" x14ac:dyDescent="0.2">
      <c r="A172" s="3" t="s">
        <v>416</v>
      </c>
      <c r="B172" s="3" t="s">
        <v>79</v>
      </c>
      <c r="C172" s="3" t="s">
        <v>417</v>
      </c>
      <c r="D172" s="2" t="s">
        <v>418</v>
      </c>
      <c r="E172" s="3" t="s">
        <v>655</v>
      </c>
      <c r="F172" s="13">
        <v>416899.9</v>
      </c>
      <c r="G172" s="3" t="s">
        <v>35</v>
      </c>
      <c r="H172" s="3" t="s">
        <v>32</v>
      </c>
      <c r="I172" s="3">
        <v>876</v>
      </c>
      <c r="J172" s="3" t="s">
        <v>37</v>
      </c>
      <c r="K172" s="3">
        <v>71100000000</v>
      </c>
      <c r="L172" s="184" t="s">
        <v>612</v>
      </c>
      <c r="M172" s="3" t="s">
        <v>38</v>
      </c>
      <c r="N172" s="190">
        <v>43160</v>
      </c>
      <c r="O172" s="19">
        <v>43525</v>
      </c>
      <c r="P172" s="3" t="s">
        <v>61</v>
      </c>
      <c r="Q172" s="3" t="s">
        <v>60</v>
      </c>
      <c r="R172" s="5" t="s">
        <v>40</v>
      </c>
      <c r="S172" s="5" t="s">
        <v>41</v>
      </c>
      <c r="T172" s="5" t="s">
        <v>42</v>
      </c>
    </row>
    <row r="173" spans="1:20" ht="63" customHeight="1" x14ac:dyDescent="0.2">
      <c r="A173" s="3" t="s">
        <v>419</v>
      </c>
      <c r="B173" s="3" t="s">
        <v>420</v>
      </c>
      <c r="C173" s="3" t="s">
        <v>421</v>
      </c>
      <c r="D173" s="3" t="s">
        <v>422</v>
      </c>
      <c r="E173" s="3" t="s">
        <v>655</v>
      </c>
      <c r="F173" s="13">
        <v>800040</v>
      </c>
      <c r="G173" s="3" t="s">
        <v>35</v>
      </c>
      <c r="H173" s="3" t="s">
        <v>32</v>
      </c>
      <c r="I173" s="3">
        <v>876</v>
      </c>
      <c r="J173" s="3" t="s">
        <v>37</v>
      </c>
      <c r="K173" s="3">
        <v>71100000000</v>
      </c>
      <c r="L173" s="184" t="s">
        <v>612</v>
      </c>
      <c r="M173" s="3" t="s">
        <v>38</v>
      </c>
      <c r="N173" s="190">
        <v>43435</v>
      </c>
      <c r="O173" s="19">
        <v>43800</v>
      </c>
      <c r="P173" s="3" t="s">
        <v>39</v>
      </c>
      <c r="Q173" s="3" t="s">
        <v>38</v>
      </c>
      <c r="R173" s="5" t="s">
        <v>40</v>
      </c>
      <c r="S173" s="5" t="s">
        <v>41</v>
      </c>
      <c r="T173" s="5" t="s">
        <v>42</v>
      </c>
    </row>
    <row r="174" spans="1:20" ht="49.5" customHeight="1" x14ac:dyDescent="0.2">
      <c r="A174" s="22">
        <v>152</v>
      </c>
      <c r="B174" s="3" t="s">
        <v>423</v>
      </c>
      <c r="C174" s="3" t="s">
        <v>423</v>
      </c>
      <c r="D174" s="3" t="s">
        <v>424</v>
      </c>
      <c r="E174" s="3" t="s">
        <v>655</v>
      </c>
      <c r="F174" s="13">
        <v>1395000</v>
      </c>
      <c r="G174" s="3" t="s">
        <v>35</v>
      </c>
      <c r="H174" s="22">
        <v>385</v>
      </c>
      <c r="I174" s="22">
        <v>792</v>
      </c>
      <c r="J174" s="3" t="s">
        <v>93</v>
      </c>
      <c r="K174" s="3">
        <v>71100000000</v>
      </c>
      <c r="L174" s="184" t="s">
        <v>612</v>
      </c>
      <c r="M174" s="3" t="s">
        <v>38</v>
      </c>
      <c r="N174" s="190">
        <v>43405</v>
      </c>
      <c r="O174" s="19">
        <v>43831</v>
      </c>
      <c r="P174" s="3" t="s">
        <v>51</v>
      </c>
      <c r="Q174" s="3" t="s">
        <v>38</v>
      </c>
      <c r="R174" s="5" t="s">
        <v>40</v>
      </c>
      <c r="S174" s="5" t="s">
        <v>41</v>
      </c>
      <c r="T174" s="5" t="s">
        <v>42</v>
      </c>
    </row>
    <row r="175" spans="1:20" ht="49.5" customHeight="1" x14ac:dyDescent="0.2">
      <c r="A175" s="3" t="s">
        <v>425</v>
      </c>
      <c r="B175" s="3" t="s">
        <v>426</v>
      </c>
      <c r="C175" s="3" t="s">
        <v>426</v>
      </c>
      <c r="D175" s="3" t="s">
        <v>427</v>
      </c>
      <c r="E175" s="3" t="s">
        <v>655</v>
      </c>
      <c r="F175" s="13">
        <v>350000</v>
      </c>
      <c r="G175" s="3" t="s">
        <v>35</v>
      </c>
      <c r="H175" s="3" t="s">
        <v>32</v>
      </c>
      <c r="I175" s="22">
        <v>792</v>
      </c>
      <c r="J175" s="3" t="s">
        <v>93</v>
      </c>
      <c r="K175" s="3">
        <v>71100000000</v>
      </c>
      <c r="L175" s="184" t="s">
        <v>612</v>
      </c>
      <c r="M175" s="3" t="s">
        <v>38</v>
      </c>
      <c r="N175" s="190">
        <v>43405</v>
      </c>
      <c r="O175" s="19">
        <v>43800</v>
      </c>
      <c r="P175" s="3" t="s">
        <v>51</v>
      </c>
      <c r="Q175" s="3" t="s">
        <v>610</v>
      </c>
      <c r="R175" s="5" t="s">
        <v>40</v>
      </c>
      <c r="S175" s="5" t="s">
        <v>41</v>
      </c>
      <c r="T175" s="5" t="s">
        <v>42</v>
      </c>
    </row>
    <row r="176" spans="1:20" ht="49.5" customHeight="1" x14ac:dyDescent="0.2">
      <c r="A176" s="3" t="s">
        <v>428</v>
      </c>
      <c r="B176" s="3" t="s">
        <v>426</v>
      </c>
      <c r="C176" s="3" t="s">
        <v>429</v>
      </c>
      <c r="D176" s="3" t="s">
        <v>430</v>
      </c>
      <c r="E176" s="3" t="s">
        <v>655</v>
      </c>
      <c r="F176" s="13">
        <v>300000</v>
      </c>
      <c r="G176" s="3" t="s">
        <v>35</v>
      </c>
      <c r="H176" s="3" t="s">
        <v>32</v>
      </c>
      <c r="I176" s="22">
        <v>792</v>
      </c>
      <c r="J176" s="3" t="s">
        <v>93</v>
      </c>
      <c r="K176" s="3">
        <v>71100000000</v>
      </c>
      <c r="L176" s="184" t="s">
        <v>612</v>
      </c>
      <c r="M176" s="3" t="s">
        <v>38</v>
      </c>
      <c r="N176" s="190">
        <v>43405</v>
      </c>
      <c r="O176" s="19">
        <v>43800</v>
      </c>
      <c r="P176" s="3" t="s">
        <v>51</v>
      </c>
      <c r="Q176" s="3" t="s">
        <v>610</v>
      </c>
      <c r="R176" s="5" t="s">
        <v>40</v>
      </c>
      <c r="S176" s="5" t="s">
        <v>41</v>
      </c>
      <c r="T176" s="5" t="s">
        <v>42</v>
      </c>
    </row>
    <row r="177" spans="1:20" ht="49.5" customHeight="1" x14ac:dyDescent="0.2">
      <c r="A177" s="3" t="s">
        <v>431</v>
      </c>
      <c r="B177" s="3" t="s">
        <v>432</v>
      </c>
      <c r="C177" s="3" t="s">
        <v>432</v>
      </c>
      <c r="D177" s="3" t="s">
        <v>433</v>
      </c>
      <c r="E177" s="3" t="s">
        <v>655</v>
      </c>
      <c r="F177" s="13">
        <v>6490000</v>
      </c>
      <c r="G177" s="3" t="s">
        <v>35</v>
      </c>
      <c r="H177" s="3" t="s">
        <v>32</v>
      </c>
      <c r="I177" s="3">
        <v>876</v>
      </c>
      <c r="J177" s="3" t="s">
        <v>37</v>
      </c>
      <c r="K177" s="3">
        <v>71100000000</v>
      </c>
      <c r="L177" s="184" t="s">
        <v>612</v>
      </c>
      <c r="M177" s="3" t="s">
        <v>38</v>
      </c>
      <c r="N177" s="190">
        <v>43435</v>
      </c>
      <c r="O177" s="19">
        <v>43800</v>
      </c>
      <c r="P177" s="3" t="s">
        <v>51</v>
      </c>
      <c r="Q177" s="3" t="s">
        <v>38</v>
      </c>
      <c r="R177" s="5" t="s">
        <v>40</v>
      </c>
      <c r="S177" s="5" t="s">
        <v>41</v>
      </c>
      <c r="T177" s="5" t="s">
        <v>42</v>
      </c>
    </row>
    <row r="178" spans="1:20" ht="49.5" customHeight="1" x14ac:dyDescent="0.2">
      <c r="A178" s="3" t="s">
        <v>434</v>
      </c>
      <c r="B178" s="3" t="s">
        <v>432</v>
      </c>
      <c r="C178" s="3" t="s">
        <v>432</v>
      </c>
      <c r="D178" s="3" t="s">
        <v>435</v>
      </c>
      <c r="E178" s="3" t="s">
        <v>655</v>
      </c>
      <c r="F178" s="13">
        <v>1200000</v>
      </c>
      <c r="G178" s="3" t="s">
        <v>35</v>
      </c>
      <c r="H178" s="3" t="s">
        <v>32</v>
      </c>
      <c r="I178" s="3">
        <v>876</v>
      </c>
      <c r="J178" s="3" t="s">
        <v>37</v>
      </c>
      <c r="K178" s="3">
        <v>71100000000</v>
      </c>
      <c r="L178" s="184" t="s">
        <v>612</v>
      </c>
      <c r="M178" s="3" t="s">
        <v>38</v>
      </c>
      <c r="N178" s="190">
        <v>43374</v>
      </c>
      <c r="O178" s="19">
        <v>43435</v>
      </c>
      <c r="P178" s="3" t="s">
        <v>39</v>
      </c>
      <c r="Q178" s="3" t="s">
        <v>38</v>
      </c>
      <c r="R178" s="5" t="s">
        <v>40</v>
      </c>
      <c r="S178" s="5" t="s">
        <v>41</v>
      </c>
      <c r="T178" s="5" t="s">
        <v>42</v>
      </c>
    </row>
    <row r="179" spans="1:20" ht="49.5" customHeight="1" x14ac:dyDescent="0.2">
      <c r="A179" s="3" t="s">
        <v>436</v>
      </c>
      <c r="B179" s="3" t="s">
        <v>437</v>
      </c>
      <c r="C179" s="3" t="s">
        <v>437</v>
      </c>
      <c r="D179" s="3" t="s">
        <v>438</v>
      </c>
      <c r="E179" s="3" t="s">
        <v>655</v>
      </c>
      <c r="F179" s="13">
        <v>531000</v>
      </c>
      <c r="G179" s="3" t="s">
        <v>35</v>
      </c>
      <c r="H179" s="3" t="s">
        <v>32</v>
      </c>
      <c r="I179" s="3">
        <v>876</v>
      </c>
      <c r="J179" s="3" t="s">
        <v>37</v>
      </c>
      <c r="K179" s="3">
        <v>71100000000</v>
      </c>
      <c r="L179" s="184" t="s">
        <v>612</v>
      </c>
      <c r="M179" s="3" t="s">
        <v>38</v>
      </c>
      <c r="N179" s="190">
        <v>43405</v>
      </c>
      <c r="O179" s="19">
        <v>43800</v>
      </c>
      <c r="P179" s="3" t="s">
        <v>51</v>
      </c>
      <c r="Q179" s="3" t="s">
        <v>610</v>
      </c>
      <c r="R179" s="5" t="s">
        <v>40</v>
      </c>
      <c r="S179" s="5" t="s">
        <v>41</v>
      </c>
      <c r="T179" s="5" t="s">
        <v>42</v>
      </c>
    </row>
    <row r="180" spans="1:20" ht="64.5" customHeight="1" x14ac:dyDescent="0.2">
      <c r="A180" s="3" t="s">
        <v>440</v>
      </c>
      <c r="B180" s="3" t="s">
        <v>441</v>
      </c>
      <c r="C180" s="3" t="s">
        <v>441</v>
      </c>
      <c r="D180" s="3" t="s">
        <v>442</v>
      </c>
      <c r="E180" s="3" t="s">
        <v>655</v>
      </c>
      <c r="F180" s="13">
        <v>236000</v>
      </c>
      <c r="G180" s="3" t="s">
        <v>35</v>
      </c>
      <c r="H180" s="3" t="s">
        <v>32</v>
      </c>
      <c r="I180" s="3">
        <v>876</v>
      </c>
      <c r="J180" s="3" t="s">
        <v>37</v>
      </c>
      <c r="K180" s="3">
        <v>71100000000</v>
      </c>
      <c r="L180" s="184" t="s">
        <v>612</v>
      </c>
      <c r="M180" s="3" t="s">
        <v>38</v>
      </c>
      <c r="N180" s="190">
        <v>43405</v>
      </c>
      <c r="O180" s="19">
        <v>43800</v>
      </c>
      <c r="P180" s="3" t="s">
        <v>39</v>
      </c>
      <c r="Q180" s="3" t="s">
        <v>38</v>
      </c>
      <c r="R180" s="5" t="s">
        <v>40</v>
      </c>
      <c r="S180" s="5" t="s">
        <v>41</v>
      </c>
      <c r="T180" s="5" t="s">
        <v>42</v>
      </c>
    </row>
    <row r="181" spans="1:20" ht="61.5" customHeight="1" x14ac:dyDescent="0.2">
      <c r="A181" s="3" t="s">
        <v>443</v>
      </c>
      <c r="B181" s="3" t="s">
        <v>441</v>
      </c>
      <c r="C181" s="3" t="s">
        <v>441</v>
      </c>
      <c r="D181" s="3" t="s">
        <v>444</v>
      </c>
      <c r="E181" s="3" t="s">
        <v>655</v>
      </c>
      <c r="F181" s="13">
        <v>365000</v>
      </c>
      <c r="G181" s="3" t="s">
        <v>35</v>
      </c>
      <c r="H181" s="3" t="s">
        <v>32</v>
      </c>
      <c r="I181" s="3">
        <v>876</v>
      </c>
      <c r="J181" s="3" t="s">
        <v>37</v>
      </c>
      <c r="K181" s="3">
        <v>71100000000</v>
      </c>
      <c r="L181" s="184" t="s">
        <v>612</v>
      </c>
      <c r="M181" s="3" t="s">
        <v>38</v>
      </c>
      <c r="N181" s="190">
        <v>43405</v>
      </c>
      <c r="O181" s="19">
        <v>43800</v>
      </c>
      <c r="P181" s="3" t="s">
        <v>39</v>
      </c>
      <c r="Q181" s="3" t="s">
        <v>38</v>
      </c>
      <c r="R181" s="5" t="s">
        <v>40</v>
      </c>
      <c r="S181" s="5" t="s">
        <v>41</v>
      </c>
      <c r="T181" s="5" t="s">
        <v>42</v>
      </c>
    </row>
    <row r="182" spans="1:20" s="56" customFormat="1" ht="49.5" customHeight="1" x14ac:dyDescent="0.2">
      <c r="A182" s="53" t="s">
        <v>445</v>
      </c>
      <c r="B182" s="53" t="s">
        <v>406</v>
      </c>
      <c r="C182" s="53" t="s">
        <v>407</v>
      </c>
      <c r="D182" s="53" t="s">
        <v>446</v>
      </c>
      <c r="E182" s="53" t="s">
        <v>655</v>
      </c>
      <c r="F182" s="54">
        <v>1770000</v>
      </c>
      <c r="G182" s="53" t="s">
        <v>35</v>
      </c>
      <c r="H182" s="53" t="s">
        <v>32</v>
      </c>
      <c r="I182" s="53">
        <v>876</v>
      </c>
      <c r="J182" s="53" t="s">
        <v>37</v>
      </c>
      <c r="K182" s="53">
        <v>71100000000</v>
      </c>
      <c r="L182" s="192" t="s">
        <v>612</v>
      </c>
      <c r="M182" s="53" t="s">
        <v>38</v>
      </c>
      <c r="N182" s="195">
        <v>43070</v>
      </c>
      <c r="O182" s="71">
        <v>43435</v>
      </c>
      <c r="P182" s="53" t="s">
        <v>106</v>
      </c>
      <c r="Q182" s="53" t="s">
        <v>38</v>
      </c>
      <c r="R182" s="55" t="s">
        <v>449</v>
      </c>
      <c r="S182" s="55" t="s">
        <v>41</v>
      </c>
      <c r="T182" s="55" t="s">
        <v>450</v>
      </c>
    </row>
    <row r="183" spans="1:20" s="56" customFormat="1" ht="49.5" customHeight="1" x14ac:dyDescent="0.2">
      <c r="A183" s="53" t="s">
        <v>451</v>
      </c>
      <c r="B183" s="53" t="s">
        <v>384</v>
      </c>
      <c r="C183" s="53" t="s">
        <v>384</v>
      </c>
      <c r="D183" s="53" t="s">
        <v>452</v>
      </c>
      <c r="E183" s="53" t="s">
        <v>655</v>
      </c>
      <c r="F183" s="54">
        <v>3324060</v>
      </c>
      <c r="G183" s="53" t="s">
        <v>35</v>
      </c>
      <c r="H183" s="53" t="s">
        <v>32</v>
      </c>
      <c r="I183" s="53">
        <v>876</v>
      </c>
      <c r="J183" s="53" t="s">
        <v>37</v>
      </c>
      <c r="K183" s="53">
        <v>71100000000</v>
      </c>
      <c r="L183" s="192" t="s">
        <v>612</v>
      </c>
      <c r="M183" s="53" t="s">
        <v>38</v>
      </c>
      <c r="N183" s="195">
        <v>43040</v>
      </c>
      <c r="O183" s="71">
        <v>43435</v>
      </c>
      <c r="P183" s="53" t="s">
        <v>51</v>
      </c>
      <c r="Q183" s="53" t="s">
        <v>38</v>
      </c>
      <c r="R183" s="55" t="s">
        <v>449</v>
      </c>
      <c r="S183" s="55" t="s">
        <v>41</v>
      </c>
      <c r="T183" s="55" t="s">
        <v>450</v>
      </c>
    </row>
    <row r="184" spans="1:20" s="56" customFormat="1" ht="49.5" customHeight="1" x14ac:dyDescent="0.2">
      <c r="A184" s="53" t="s">
        <v>453</v>
      </c>
      <c r="B184" s="53" t="s">
        <v>410</v>
      </c>
      <c r="C184" s="53" t="s">
        <v>406</v>
      </c>
      <c r="D184" s="53" t="s">
        <v>454</v>
      </c>
      <c r="E184" s="53" t="s">
        <v>655</v>
      </c>
      <c r="F184" s="54">
        <v>649000</v>
      </c>
      <c r="G184" s="53" t="s">
        <v>35</v>
      </c>
      <c r="H184" s="53" t="s">
        <v>32</v>
      </c>
      <c r="I184" s="53">
        <v>876</v>
      </c>
      <c r="J184" s="53" t="s">
        <v>37</v>
      </c>
      <c r="K184" s="53">
        <v>71100000000</v>
      </c>
      <c r="L184" s="192" t="s">
        <v>612</v>
      </c>
      <c r="M184" s="53" t="s">
        <v>38</v>
      </c>
      <c r="N184" s="195">
        <v>43070</v>
      </c>
      <c r="O184" s="71">
        <v>43435</v>
      </c>
      <c r="P184" s="53" t="s">
        <v>106</v>
      </c>
      <c r="Q184" s="53" t="s">
        <v>38</v>
      </c>
      <c r="R184" s="55" t="s">
        <v>449</v>
      </c>
      <c r="S184" s="55" t="s">
        <v>41</v>
      </c>
      <c r="T184" s="55" t="s">
        <v>450</v>
      </c>
    </row>
    <row r="185" spans="1:20" s="56" customFormat="1" ht="49.5" customHeight="1" x14ac:dyDescent="0.2">
      <c r="A185" s="53" t="s">
        <v>456</v>
      </c>
      <c r="B185" s="53" t="s">
        <v>200</v>
      </c>
      <c r="C185" s="53" t="s">
        <v>201</v>
      </c>
      <c r="D185" s="53" t="s">
        <v>457</v>
      </c>
      <c r="E185" s="53" t="s">
        <v>655</v>
      </c>
      <c r="F185" s="54">
        <v>1062000</v>
      </c>
      <c r="G185" s="53" t="s">
        <v>35</v>
      </c>
      <c r="H185" s="53" t="s">
        <v>32</v>
      </c>
      <c r="I185" s="53">
        <v>876</v>
      </c>
      <c r="J185" s="53" t="s">
        <v>37</v>
      </c>
      <c r="K185" s="53">
        <v>71100000000</v>
      </c>
      <c r="L185" s="192" t="s">
        <v>612</v>
      </c>
      <c r="M185" s="53" t="s">
        <v>38</v>
      </c>
      <c r="N185" s="195">
        <v>43070</v>
      </c>
      <c r="O185" s="71">
        <v>43435</v>
      </c>
      <c r="P185" s="53" t="s">
        <v>106</v>
      </c>
      <c r="Q185" s="53" t="s">
        <v>38</v>
      </c>
      <c r="R185" s="55" t="s">
        <v>449</v>
      </c>
      <c r="S185" s="55" t="s">
        <v>41</v>
      </c>
      <c r="T185" s="55" t="s">
        <v>450</v>
      </c>
    </row>
    <row r="186" spans="1:20" s="56" customFormat="1" ht="49.5" customHeight="1" x14ac:dyDescent="0.2">
      <c r="A186" s="53" t="s">
        <v>458</v>
      </c>
      <c r="B186" s="53" t="s">
        <v>459</v>
      </c>
      <c r="C186" s="53" t="s">
        <v>460</v>
      </c>
      <c r="D186" s="53" t="s">
        <v>461</v>
      </c>
      <c r="E186" s="53" t="s">
        <v>655</v>
      </c>
      <c r="F186" s="54">
        <v>10708500</v>
      </c>
      <c r="G186" s="53" t="s">
        <v>35</v>
      </c>
      <c r="H186" s="53" t="s">
        <v>32</v>
      </c>
      <c r="I186" s="53">
        <v>876</v>
      </c>
      <c r="J186" s="53" t="s">
        <v>37</v>
      </c>
      <c r="K186" s="53">
        <v>71100000000</v>
      </c>
      <c r="L186" s="192" t="s">
        <v>612</v>
      </c>
      <c r="M186" s="53" t="s">
        <v>38</v>
      </c>
      <c r="N186" s="195">
        <v>43070</v>
      </c>
      <c r="O186" s="71">
        <v>43435</v>
      </c>
      <c r="P186" s="53" t="s">
        <v>51</v>
      </c>
      <c r="Q186" s="53" t="s">
        <v>38</v>
      </c>
      <c r="R186" s="55" t="s">
        <v>449</v>
      </c>
      <c r="S186" s="55" t="s">
        <v>41</v>
      </c>
      <c r="T186" s="55" t="s">
        <v>450</v>
      </c>
    </row>
    <row r="187" spans="1:20" s="56" customFormat="1" ht="49.5" customHeight="1" x14ac:dyDescent="0.2">
      <c r="A187" s="53" t="s">
        <v>462</v>
      </c>
      <c r="B187" s="53" t="s">
        <v>437</v>
      </c>
      <c r="C187" s="53" t="s">
        <v>437</v>
      </c>
      <c r="D187" s="53" t="s">
        <v>463</v>
      </c>
      <c r="E187" s="53" t="s">
        <v>655</v>
      </c>
      <c r="F187" s="54">
        <v>531000</v>
      </c>
      <c r="G187" s="53" t="s">
        <v>35</v>
      </c>
      <c r="H187" s="53" t="s">
        <v>32</v>
      </c>
      <c r="I187" s="53">
        <v>876</v>
      </c>
      <c r="J187" s="53" t="s">
        <v>37</v>
      </c>
      <c r="K187" s="53">
        <v>71100000000</v>
      </c>
      <c r="L187" s="192" t="s">
        <v>612</v>
      </c>
      <c r="M187" s="53" t="s">
        <v>38</v>
      </c>
      <c r="N187" s="195">
        <v>43070</v>
      </c>
      <c r="O187" s="71">
        <v>43435</v>
      </c>
      <c r="P187" s="53" t="s">
        <v>51</v>
      </c>
      <c r="Q187" s="53" t="s">
        <v>38</v>
      </c>
      <c r="R187" s="55" t="s">
        <v>449</v>
      </c>
      <c r="S187" s="55" t="s">
        <v>41</v>
      </c>
      <c r="T187" s="55" t="s">
        <v>450</v>
      </c>
    </row>
    <row r="188" spans="1:20" s="56" customFormat="1" ht="49.5" customHeight="1" x14ac:dyDescent="0.2">
      <c r="A188" s="53" t="s">
        <v>464</v>
      </c>
      <c r="B188" s="53" t="s">
        <v>432</v>
      </c>
      <c r="C188" s="53" t="s">
        <v>432</v>
      </c>
      <c r="D188" s="53" t="s">
        <v>465</v>
      </c>
      <c r="E188" s="53" t="s">
        <v>655</v>
      </c>
      <c r="F188" s="54">
        <v>7658200</v>
      </c>
      <c r="G188" s="53" t="s">
        <v>35</v>
      </c>
      <c r="H188" s="53" t="s">
        <v>32</v>
      </c>
      <c r="I188" s="53">
        <v>876</v>
      </c>
      <c r="J188" s="53" t="s">
        <v>37</v>
      </c>
      <c r="K188" s="53">
        <v>71100000000</v>
      </c>
      <c r="L188" s="192" t="s">
        <v>612</v>
      </c>
      <c r="M188" s="53" t="s">
        <v>38</v>
      </c>
      <c r="N188" s="195">
        <v>43070</v>
      </c>
      <c r="O188" s="71">
        <v>43435</v>
      </c>
      <c r="P188" s="53" t="s">
        <v>51</v>
      </c>
      <c r="Q188" s="53" t="s">
        <v>38</v>
      </c>
      <c r="R188" s="55" t="s">
        <v>449</v>
      </c>
      <c r="S188" s="55" t="s">
        <v>41</v>
      </c>
      <c r="T188" s="55" t="s">
        <v>450</v>
      </c>
    </row>
    <row r="189" spans="1:20" s="56" customFormat="1" ht="49.5" customHeight="1" x14ac:dyDescent="0.2">
      <c r="A189" s="53" t="s">
        <v>466</v>
      </c>
      <c r="B189" s="53" t="s">
        <v>90</v>
      </c>
      <c r="C189" s="53" t="s">
        <v>467</v>
      </c>
      <c r="D189" s="53" t="s">
        <v>468</v>
      </c>
      <c r="E189" s="53" t="s">
        <v>655</v>
      </c>
      <c r="F189" s="54">
        <v>306800</v>
      </c>
      <c r="G189" s="53" t="s">
        <v>35</v>
      </c>
      <c r="H189" s="53" t="s">
        <v>32</v>
      </c>
      <c r="I189" s="53">
        <v>876</v>
      </c>
      <c r="J189" s="53" t="s">
        <v>37</v>
      </c>
      <c r="K189" s="53">
        <v>71100000000</v>
      </c>
      <c r="L189" s="192" t="s">
        <v>612</v>
      </c>
      <c r="M189" s="53" t="s">
        <v>38</v>
      </c>
      <c r="N189" s="195">
        <v>43040</v>
      </c>
      <c r="O189" s="71">
        <v>43435</v>
      </c>
      <c r="P189" s="53" t="s">
        <v>51</v>
      </c>
      <c r="Q189" s="53" t="s">
        <v>38</v>
      </c>
      <c r="R189" s="55" t="s">
        <v>449</v>
      </c>
      <c r="S189" s="55" t="s">
        <v>41</v>
      </c>
      <c r="T189" s="55" t="s">
        <v>450</v>
      </c>
    </row>
    <row r="190" spans="1:20" s="56" customFormat="1" ht="49.5" customHeight="1" x14ac:dyDescent="0.2">
      <c r="A190" s="53" t="s">
        <v>469</v>
      </c>
      <c r="B190" s="53" t="s">
        <v>70</v>
      </c>
      <c r="C190" s="53" t="s">
        <v>70</v>
      </c>
      <c r="D190" s="57" t="s">
        <v>470</v>
      </c>
      <c r="E190" s="53" t="s">
        <v>655</v>
      </c>
      <c r="F190" s="58" t="s">
        <v>471</v>
      </c>
      <c r="G190" s="53" t="s">
        <v>35</v>
      </c>
      <c r="H190" s="53" t="s">
        <v>32</v>
      </c>
      <c r="I190" s="53">
        <v>876</v>
      </c>
      <c r="J190" s="53" t="s">
        <v>37</v>
      </c>
      <c r="K190" s="53">
        <v>71100000000</v>
      </c>
      <c r="L190" s="192" t="s">
        <v>612</v>
      </c>
      <c r="M190" s="53" t="s">
        <v>38</v>
      </c>
      <c r="N190" s="195">
        <v>43040</v>
      </c>
      <c r="O190" s="71">
        <v>43160</v>
      </c>
      <c r="P190" s="53" t="s">
        <v>39</v>
      </c>
      <c r="Q190" s="53" t="s">
        <v>38</v>
      </c>
      <c r="R190" s="55" t="s">
        <v>449</v>
      </c>
      <c r="S190" s="55" t="s">
        <v>41</v>
      </c>
      <c r="T190" s="55" t="s">
        <v>450</v>
      </c>
    </row>
    <row r="191" spans="1:20" s="56" customFormat="1" ht="49.5" customHeight="1" x14ac:dyDescent="0.2">
      <c r="A191" s="53" t="s">
        <v>472</v>
      </c>
      <c r="B191" s="53" t="s">
        <v>90</v>
      </c>
      <c r="C191" s="53" t="s">
        <v>467</v>
      </c>
      <c r="D191" s="53" t="s">
        <v>473</v>
      </c>
      <c r="E191" s="53" t="s">
        <v>655</v>
      </c>
      <c r="F191" s="54">
        <v>306800</v>
      </c>
      <c r="G191" s="53" t="s">
        <v>35</v>
      </c>
      <c r="H191" s="53" t="s">
        <v>32</v>
      </c>
      <c r="I191" s="53">
        <v>876</v>
      </c>
      <c r="J191" s="53" t="s">
        <v>37</v>
      </c>
      <c r="K191" s="53">
        <v>71100000000</v>
      </c>
      <c r="L191" s="192" t="s">
        <v>612</v>
      </c>
      <c r="M191" s="53" t="s">
        <v>38</v>
      </c>
      <c r="N191" s="195">
        <v>43040</v>
      </c>
      <c r="O191" s="71">
        <v>43435</v>
      </c>
      <c r="P191" s="53" t="s">
        <v>51</v>
      </c>
      <c r="Q191" s="53" t="s">
        <v>38</v>
      </c>
      <c r="R191" s="55" t="s">
        <v>449</v>
      </c>
      <c r="S191" s="55" t="s">
        <v>41</v>
      </c>
      <c r="T191" s="55" t="s">
        <v>450</v>
      </c>
    </row>
    <row r="192" spans="1:20" s="56" customFormat="1" ht="49.5" customHeight="1" x14ac:dyDescent="0.2">
      <c r="A192" s="53" t="s">
        <v>474</v>
      </c>
      <c r="B192" s="53" t="s">
        <v>475</v>
      </c>
      <c r="C192" s="53" t="s">
        <v>475</v>
      </c>
      <c r="D192" s="53" t="s">
        <v>476</v>
      </c>
      <c r="E192" s="53" t="s">
        <v>655</v>
      </c>
      <c r="F192" s="59">
        <v>3068000</v>
      </c>
      <c r="G192" s="60" t="s">
        <v>35</v>
      </c>
      <c r="H192" s="60" t="s">
        <v>32</v>
      </c>
      <c r="I192" s="53">
        <v>876</v>
      </c>
      <c r="J192" s="60" t="s">
        <v>37</v>
      </c>
      <c r="K192" s="53">
        <v>71100000000</v>
      </c>
      <c r="L192" s="192" t="s">
        <v>612</v>
      </c>
      <c r="M192" s="53" t="s">
        <v>38</v>
      </c>
      <c r="N192" s="195">
        <v>43070</v>
      </c>
      <c r="O192" s="72">
        <v>43800</v>
      </c>
      <c r="P192" s="60" t="s">
        <v>51</v>
      </c>
      <c r="Q192" s="60" t="s">
        <v>38</v>
      </c>
      <c r="R192" s="55" t="s">
        <v>449</v>
      </c>
      <c r="S192" s="55" t="s">
        <v>41</v>
      </c>
      <c r="T192" s="55" t="s">
        <v>450</v>
      </c>
    </row>
    <row r="193" spans="1:21" s="56" customFormat="1" ht="49.5" customHeight="1" x14ac:dyDescent="0.2">
      <c r="A193" s="53" t="s">
        <v>477</v>
      </c>
      <c r="B193" s="53" t="s">
        <v>234</v>
      </c>
      <c r="C193" s="53" t="s">
        <v>234</v>
      </c>
      <c r="D193" s="61" t="s">
        <v>478</v>
      </c>
      <c r="E193" s="61"/>
      <c r="F193" s="62" t="s">
        <v>586</v>
      </c>
      <c r="G193" s="63"/>
      <c r="H193" s="63"/>
      <c r="I193" s="63"/>
      <c r="J193" s="63"/>
      <c r="K193" s="53"/>
      <c r="L193" s="63"/>
      <c r="M193" s="197"/>
      <c r="N193" s="63"/>
      <c r="O193" s="63"/>
      <c r="P193" s="63"/>
      <c r="Q193" s="64"/>
      <c r="R193" s="55" t="s">
        <v>449</v>
      </c>
      <c r="S193" s="55" t="s">
        <v>41</v>
      </c>
      <c r="T193" s="55" t="s">
        <v>450</v>
      </c>
    </row>
    <row r="194" spans="1:21" s="56" customFormat="1" ht="49.5" customHeight="1" x14ac:dyDescent="0.2">
      <c r="A194" s="53" t="s">
        <v>479</v>
      </c>
      <c r="B194" s="53" t="s">
        <v>234</v>
      </c>
      <c r="C194" s="53" t="s">
        <v>234</v>
      </c>
      <c r="D194" s="53" t="s">
        <v>480</v>
      </c>
      <c r="E194" s="86"/>
      <c r="F194" s="65" t="s">
        <v>586</v>
      </c>
      <c r="G194" s="61"/>
      <c r="H194" s="66"/>
      <c r="I194" s="66"/>
      <c r="J194" s="66"/>
      <c r="K194" s="53"/>
      <c r="L194" s="66"/>
      <c r="M194" s="197"/>
      <c r="N194" s="66"/>
      <c r="O194" s="66"/>
      <c r="P194" s="66"/>
      <c r="Q194" s="67"/>
      <c r="R194" s="55" t="s">
        <v>449</v>
      </c>
      <c r="S194" s="55" t="s">
        <v>41</v>
      </c>
      <c r="T194" s="55" t="s">
        <v>450</v>
      </c>
    </row>
    <row r="195" spans="1:21" s="56" customFormat="1" ht="49.5" customHeight="1" x14ac:dyDescent="0.2">
      <c r="A195" s="53" t="s">
        <v>481</v>
      </c>
      <c r="B195" s="53" t="s">
        <v>391</v>
      </c>
      <c r="C195" s="53" t="s">
        <v>673</v>
      </c>
      <c r="D195" s="53" t="s">
        <v>482</v>
      </c>
      <c r="E195" s="53" t="s">
        <v>655</v>
      </c>
      <c r="F195" s="54">
        <v>566400</v>
      </c>
      <c r="G195" s="68" t="s">
        <v>35</v>
      </c>
      <c r="H195" s="68" t="s">
        <v>32</v>
      </c>
      <c r="I195" s="68">
        <v>876</v>
      </c>
      <c r="J195" s="68" t="s">
        <v>37</v>
      </c>
      <c r="K195" s="53">
        <v>71100000000</v>
      </c>
      <c r="L195" s="192" t="s">
        <v>612</v>
      </c>
      <c r="M195" s="53" t="s">
        <v>60</v>
      </c>
      <c r="N195" s="195">
        <v>43040</v>
      </c>
      <c r="O195" s="71">
        <v>43435</v>
      </c>
      <c r="P195" s="68" t="s">
        <v>106</v>
      </c>
      <c r="Q195" s="68" t="s">
        <v>38</v>
      </c>
      <c r="R195" s="55" t="s">
        <v>449</v>
      </c>
      <c r="S195" s="55" t="s">
        <v>41</v>
      </c>
      <c r="T195" s="55" t="s">
        <v>450</v>
      </c>
    </row>
    <row r="196" spans="1:21" s="56" customFormat="1" ht="49.5" customHeight="1" x14ac:dyDescent="0.2">
      <c r="A196" s="53" t="s">
        <v>483</v>
      </c>
      <c r="B196" s="53" t="s">
        <v>154</v>
      </c>
      <c r="C196" s="53" t="s">
        <v>484</v>
      </c>
      <c r="D196" s="57" t="s">
        <v>485</v>
      </c>
      <c r="E196" s="53" t="s">
        <v>655</v>
      </c>
      <c r="F196" s="54">
        <v>2887367.96</v>
      </c>
      <c r="G196" s="53" t="s">
        <v>35</v>
      </c>
      <c r="H196" s="53" t="s">
        <v>32</v>
      </c>
      <c r="I196" s="68">
        <v>876</v>
      </c>
      <c r="J196" s="53" t="s">
        <v>37</v>
      </c>
      <c r="K196" s="53">
        <v>71100000000</v>
      </c>
      <c r="L196" s="192" t="s">
        <v>612</v>
      </c>
      <c r="M196" s="53" t="s">
        <v>60</v>
      </c>
      <c r="N196" s="195">
        <v>43070</v>
      </c>
      <c r="O196" s="71">
        <v>43160</v>
      </c>
      <c r="P196" s="53" t="s">
        <v>51</v>
      </c>
      <c r="Q196" s="53" t="s">
        <v>38</v>
      </c>
      <c r="R196" s="55" t="s">
        <v>449</v>
      </c>
      <c r="S196" s="55" t="s">
        <v>41</v>
      </c>
      <c r="T196" s="55" t="s">
        <v>450</v>
      </c>
    </row>
    <row r="197" spans="1:21" s="56" customFormat="1" ht="66" customHeight="1" x14ac:dyDescent="0.2">
      <c r="A197" s="53" t="s">
        <v>486</v>
      </c>
      <c r="B197" s="53" t="s">
        <v>356</v>
      </c>
      <c r="C197" s="53" t="s">
        <v>356</v>
      </c>
      <c r="D197" s="57" t="s">
        <v>487</v>
      </c>
      <c r="E197" s="53" t="s">
        <v>655</v>
      </c>
      <c r="F197" s="54">
        <v>111533.6</v>
      </c>
      <c r="G197" s="53" t="s">
        <v>35</v>
      </c>
      <c r="H197" s="53" t="s">
        <v>32</v>
      </c>
      <c r="I197" s="68">
        <v>876</v>
      </c>
      <c r="J197" s="53" t="s">
        <v>37</v>
      </c>
      <c r="K197" s="53">
        <v>71100000000</v>
      </c>
      <c r="L197" s="192" t="s">
        <v>612</v>
      </c>
      <c r="M197" s="53" t="s">
        <v>38</v>
      </c>
      <c r="N197" s="195">
        <v>43040</v>
      </c>
      <c r="O197" s="71">
        <v>43160</v>
      </c>
      <c r="P197" s="53" t="s">
        <v>39</v>
      </c>
      <c r="Q197" s="53" t="s">
        <v>38</v>
      </c>
      <c r="R197" s="55" t="s">
        <v>449</v>
      </c>
      <c r="S197" s="55" t="s">
        <v>41</v>
      </c>
      <c r="T197" s="55" t="s">
        <v>450</v>
      </c>
    </row>
    <row r="198" spans="1:21" s="56" customFormat="1" ht="63.75" customHeight="1" x14ac:dyDescent="0.2">
      <c r="A198" s="53" t="s">
        <v>488</v>
      </c>
      <c r="B198" s="53" t="s">
        <v>489</v>
      </c>
      <c r="C198" s="53" t="s">
        <v>489</v>
      </c>
      <c r="D198" s="57" t="s">
        <v>490</v>
      </c>
      <c r="E198" s="53" t="s">
        <v>655</v>
      </c>
      <c r="F198" s="54">
        <v>164487.29999999999</v>
      </c>
      <c r="G198" s="53" t="s">
        <v>35</v>
      </c>
      <c r="H198" s="53" t="s">
        <v>32</v>
      </c>
      <c r="I198" s="68">
        <v>876</v>
      </c>
      <c r="J198" s="53" t="s">
        <v>37</v>
      </c>
      <c r="K198" s="53">
        <v>71100000000</v>
      </c>
      <c r="L198" s="192" t="s">
        <v>612</v>
      </c>
      <c r="M198" s="53" t="s">
        <v>38</v>
      </c>
      <c r="N198" s="195">
        <v>43070</v>
      </c>
      <c r="O198" s="71">
        <v>43344</v>
      </c>
      <c r="P198" s="53" t="s">
        <v>39</v>
      </c>
      <c r="Q198" s="53" t="s">
        <v>38</v>
      </c>
      <c r="R198" s="55" t="s">
        <v>449</v>
      </c>
      <c r="S198" s="55" t="s">
        <v>41</v>
      </c>
      <c r="T198" s="55" t="s">
        <v>450</v>
      </c>
    </row>
    <row r="199" spans="1:21" s="56" customFormat="1" ht="49.5" customHeight="1" x14ac:dyDescent="0.2">
      <c r="A199" s="53" t="s">
        <v>491</v>
      </c>
      <c r="B199" s="53" t="s">
        <v>492</v>
      </c>
      <c r="C199" s="53" t="s">
        <v>492</v>
      </c>
      <c r="D199" s="57" t="s">
        <v>493</v>
      </c>
      <c r="E199" s="53" t="s">
        <v>655</v>
      </c>
      <c r="F199" s="54">
        <v>178457.3</v>
      </c>
      <c r="G199" s="53" t="s">
        <v>35</v>
      </c>
      <c r="H199" s="53" t="s">
        <v>32</v>
      </c>
      <c r="I199" s="68">
        <v>876</v>
      </c>
      <c r="J199" s="53" t="s">
        <v>37</v>
      </c>
      <c r="K199" s="53">
        <v>71100000000</v>
      </c>
      <c r="L199" s="192" t="s">
        <v>612</v>
      </c>
      <c r="M199" s="53" t="s">
        <v>38</v>
      </c>
      <c r="N199" s="195">
        <v>43070</v>
      </c>
      <c r="O199" s="71">
        <v>43101</v>
      </c>
      <c r="P199" s="53" t="s">
        <v>51</v>
      </c>
      <c r="Q199" s="53" t="s">
        <v>38</v>
      </c>
      <c r="R199" s="55" t="s">
        <v>449</v>
      </c>
      <c r="S199" s="55" t="s">
        <v>41</v>
      </c>
      <c r="T199" s="55" t="s">
        <v>450</v>
      </c>
    </row>
    <row r="200" spans="1:21" s="56" customFormat="1" ht="49.5" customHeight="1" x14ac:dyDescent="0.2">
      <c r="A200" s="53" t="s">
        <v>495</v>
      </c>
      <c r="B200" s="53" t="s">
        <v>406</v>
      </c>
      <c r="C200" s="53" t="s">
        <v>407</v>
      </c>
      <c r="D200" s="57" t="s">
        <v>496</v>
      </c>
      <c r="E200" s="53" t="s">
        <v>655</v>
      </c>
      <c r="F200" s="54">
        <v>178180</v>
      </c>
      <c r="G200" s="53" t="s">
        <v>35</v>
      </c>
      <c r="H200" s="53" t="s">
        <v>32</v>
      </c>
      <c r="I200" s="68">
        <v>876</v>
      </c>
      <c r="J200" s="53" t="s">
        <v>37</v>
      </c>
      <c r="K200" s="53">
        <v>71100000000</v>
      </c>
      <c r="L200" s="192" t="s">
        <v>612</v>
      </c>
      <c r="M200" s="53" t="s">
        <v>38</v>
      </c>
      <c r="N200" s="195">
        <v>43070</v>
      </c>
      <c r="O200" s="71">
        <v>43435</v>
      </c>
      <c r="P200" s="53" t="s">
        <v>106</v>
      </c>
      <c r="Q200" s="53" t="s">
        <v>38</v>
      </c>
      <c r="R200" s="55" t="s">
        <v>449</v>
      </c>
      <c r="S200" s="55" t="s">
        <v>41</v>
      </c>
      <c r="T200" s="55" t="s">
        <v>450</v>
      </c>
    </row>
    <row r="201" spans="1:21" s="56" customFormat="1" ht="62.25" customHeight="1" x14ac:dyDescent="0.2">
      <c r="A201" s="53" t="s">
        <v>498</v>
      </c>
      <c r="B201" s="53" t="s">
        <v>129</v>
      </c>
      <c r="C201" s="53" t="s">
        <v>129</v>
      </c>
      <c r="D201" s="53" t="s">
        <v>499</v>
      </c>
      <c r="E201" s="53" t="s">
        <v>655</v>
      </c>
      <c r="F201" s="54">
        <v>1605879.03</v>
      </c>
      <c r="G201" s="53" t="s">
        <v>35</v>
      </c>
      <c r="H201" s="53" t="s">
        <v>32</v>
      </c>
      <c r="I201" s="68">
        <v>876</v>
      </c>
      <c r="J201" s="53" t="s">
        <v>37</v>
      </c>
      <c r="K201" s="53">
        <v>71100000000</v>
      </c>
      <c r="L201" s="192" t="s">
        <v>612</v>
      </c>
      <c r="M201" s="53" t="s">
        <v>38</v>
      </c>
      <c r="N201" s="195">
        <v>43070</v>
      </c>
      <c r="O201" s="71">
        <v>43101</v>
      </c>
      <c r="P201" s="53" t="s">
        <v>106</v>
      </c>
      <c r="Q201" s="53" t="s">
        <v>38</v>
      </c>
      <c r="R201" s="55" t="s">
        <v>449</v>
      </c>
      <c r="S201" s="55" t="s">
        <v>41</v>
      </c>
      <c r="T201" s="55" t="s">
        <v>450</v>
      </c>
    </row>
    <row r="202" spans="1:21" s="56" customFormat="1" ht="49.5" customHeight="1" x14ac:dyDescent="0.2">
      <c r="A202" s="53" t="s">
        <v>501</v>
      </c>
      <c r="B202" s="53" t="s">
        <v>489</v>
      </c>
      <c r="C202" s="53" t="s">
        <v>489</v>
      </c>
      <c r="D202" s="53" t="s">
        <v>502</v>
      </c>
      <c r="E202" s="53" t="s">
        <v>655</v>
      </c>
      <c r="F202" s="54">
        <v>200600</v>
      </c>
      <c r="G202" s="53" t="s">
        <v>35</v>
      </c>
      <c r="H202" s="53" t="s">
        <v>32</v>
      </c>
      <c r="I202" s="68">
        <v>876</v>
      </c>
      <c r="J202" s="53" t="s">
        <v>37</v>
      </c>
      <c r="K202" s="53">
        <v>71100000000</v>
      </c>
      <c r="L202" s="192" t="s">
        <v>612</v>
      </c>
      <c r="M202" s="53" t="s">
        <v>38</v>
      </c>
      <c r="N202" s="195">
        <v>43070</v>
      </c>
      <c r="O202" s="71">
        <v>43101</v>
      </c>
      <c r="P202" s="53" t="s">
        <v>106</v>
      </c>
      <c r="Q202" s="53" t="s">
        <v>38</v>
      </c>
      <c r="R202" s="55" t="s">
        <v>449</v>
      </c>
      <c r="S202" s="55" t="s">
        <v>41</v>
      </c>
      <c r="T202" s="55" t="s">
        <v>450</v>
      </c>
    </row>
    <row r="203" spans="1:21" s="56" customFormat="1" ht="66.75" customHeight="1" x14ac:dyDescent="0.2">
      <c r="A203" s="53" t="s">
        <v>503</v>
      </c>
      <c r="B203" s="53" t="s">
        <v>65</v>
      </c>
      <c r="C203" s="53" t="s">
        <v>167</v>
      </c>
      <c r="D203" s="53" t="s">
        <v>504</v>
      </c>
      <c r="E203" s="53" t="s">
        <v>655</v>
      </c>
      <c r="F203" s="54">
        <v>2760020</v>
      </c>
      <c r="G203" s="53" t="s">
        <v>35</v>
      </c>
      <c r="H203" s="53" t="s">
        <v>32</v>
      </c>
      <c r="I203" s="68">
        <v>876</v>
      </c>
      <c r="J203" s="53" t="s">
        <v>37</v>
      </c>
      <c r="K203" s="53">
        <v>71100000000</v>
      </c>
      <c r="L203" s="192" t="s">
        <v>612</v>
      </c>
      <c r="M203" s="53" t="s">
        <v>38</v>
      </c>
      <c r="N203" s="195">
        <v>43070</v>
      </c>
      <c r="O203" s="71">
        <v>43101</v>
      </c>
      <c r="P203" s="53" t="s">
        <v>39</v>
      </c>
      <c r="Q203" s="53" t="s">
        <v>38</v>
      </c>
      <c r="R203" s="55" t="s">
        <v>449</v>
      </c>
      <c r="S203" s="55" t="s">
        <v>41</v>
      </c>
      <c r="T203" s="55" t="s">
        <v>450</v>
      </c>
    </row>
    <row r="204" spans="1:21" s="56" customFormat="1" ht="49.5" customHeight="1" x14ac:dyDescent="0.2">
      <c r="A204" s="53" t="s">
        <v>505</v>
      </c>
      <c r="B204" s="53" t="s">
        <v>506</v>
      </c>
      <c r="C204" s="53" t="s">
        <v>506</v>
      </c>
      <c r="D204" s="53" t="s">
        <v>507</v>
      </c>
      <c r="E204" s="53" t="s">
        <v>655</v>
      </c>
      <c r="F204" s="58">
        <v>3249304.64</v>
      </c>
      <c r="G204" s="53" t="s">
        <v>35</v>
      </c>
      <c r="H204" s="53" t="s">
        <v>32</v>
      </c>
      <c r="I204" s="68">
        <v>876</v>
      </c>
      <c r="J204" s="53" t="s">
        <v>37</v>
      </c>
      <c r="K204" s="53">
        <v>71100000000</v>
      </c>
      <c r="L204" s="192" t="s">
        <v>612</v>
      </c>
      <c r="M204" s="53" t="s">
        <v>38</v>
      </c>
      <c r="N204" s="195">
        <v>43070</v>
      </c>
      <c r="O204" s="71">
        <v>43435</v>
      </c>
      <c r="P204" s="53" t="s">
        <v>51</v>
      </c>
      <c r="Q204" s="53" t="s">
        <v>38</v>
      </c>
      <c r="R204" s="55" t="s">
        <v>449</v>
      </c>
      <c r="S204" s="55" t="s">
        <v>41</v>
      </c>
      <c r="T204" s="55" t="s">
        <v>450</v>
      </c>
    </row>
    <row r="205" spans="1:21" s="56" customFormat="1" ht="49.5" customHeight="1" x14ac:dyDescent="0.2">
      <c r="A205" s="53" t="s">
        <v>508</v>
      </c>
      <c r="B205" s="53" t="s">
        <v>57</v>
      </c>
      <c r="C205" s="53" t="s">
        <v>57</v>
      </c>
      <c r="D205" s="57" t="s">
        <v>509</v>
      </c>
      <c r="E205" s="53" t="s">
        <v>655</v>
      </c>
      <c r="F205" s="69" t="s">
        <v>619</v>
      </c>
      <c r="G205" s="53"/>
      <c r="H205" s="53"/>
      <c r="I205" s="68">
        <v>876</v>
      </c>
      <c r="J205" s="53"/>
      <c r="K205" s="53">
        <v>71100000000</v>
      </c>
      <c r="L205" s="192"/>
      <c r="M205" s="197"/>
      <c r="N205" s="195">
        <v>43070</v>
      </c>
      <c r="O205" s="71">
        <v>43191</v>
      </c>
      <c r="P205" s="53" t="s">
        <v>106</v>
      </c>
      <c r="Q205" s="53" t="s">
        <v>38</v>
      </c>
      <c r="R205" s="55" t="s">
        <v>449</v>
      </c>
      <c r="S205" s="55" t="s">
        <v>41</v>
      </c>
      <c r="T205" s="55" t="s">
        <v>450</v>
      </c>
      <c r="U205" s="70"/>
    </row>
    <row r="206" spans="1:21" s="56" customFormat="1" ht="63" customHeight="1" x14ac:dyDescent="0.2">
      <c r="A206" s="53" t="s">
        <v>510</v>
      </c>
      <c r="B206" s="53" t="s">
        <v>511</v>
      </c>
      <c r="C206" s="53" t="s">
        <v>512</v>
      </c>
      <c r="D206" s="57" t="s">
        <v>513</v>
      </c>
      <c r="E206" s="53" t="s">
        <v>655</v>
      </c>
      <c r="F206" s="54">
        <v>1267320</v>
      </c>
      <c r="G206" s="53" t="s">
        <v>35</v>
      </c>
      <c r="H206" s="53" t="s">
        <v>32</v>
      </c>
      <c r="I206" s="68">
        <v>876</v>
      </c>
      <c r="J206" s="53" t="s">
        <v>37</v>
      </c>
      <c r="K206" s="53">
        <v>71100000000</v>
      </c>
      <c r="L206" s="192" t="s">
        <v>612</v>
      </c>
      <c r="M206" s="53" t="s">
        <v>38</v>
      </c>
      <c r="N206" s="195">
        <v>43070</v>
      </c>
      <c r="O206" s="71">
        <v>44166</v>
      </c>
      <c r="P206" s="53" t="s">
        <v>39</v>
      </c>
      <c r="Q206" s="53" t="s">
        <v>38</v>
      </c>
      <c r="R206" s="55" t="s">
        <v>449</v>
      </c>
      <c r="S206" s="55" t="s">
        <v>41</v>
      </c>
      <c r="T206" s="55" t="s">
        <v>450</v>
      </c>
    </row>
    <row r="207" spans="1:21" s="56" customFormat="1" ht="67.5" customHeight="1" x14ac:dyDescent="0.2">
      <c r="A207" s="53" t="s">
        <v>514</v>
      </c>
      <c r="B207" s="53" t="s">
        <v>65</v>
      </c>
      <c r="C207" s="53" t="s">
        <v>65</v>
      </c>
      <c r="D207" s="57" t="s">
        <v>515</v>
      </c>
      <c r="E207" s="53" t="s">
        <v>655</v>
      </c>
      <c r="F207" s="54">
        <v>5489360</v>
      </c>
      <c r="G207" s="53" t="s">
        <v>35</v>
      </c>
      <c r="H207" s="53" t="s">
        <v>32</v>
      </c>
      <c r="I207" s="68">
        <v>876</v>
      </c>
      <c r="J207" s="53" t="s">
        <v>37</v>
      </c>
      <c r="K207" s="53">
        <v>71100000000</v>
      </c>
      <c r="L207" s="192" t="s">
        <v>612</v>
      </c>
      <c r="M207" s="53" t="s">
        <v>38</v>
      </c>
      <c r="N207" s="195">
        <v>43070</v>
      </c>
      <c r="O207" s="71">
        <v>43132</v>
      </c>
      <c r="P207" s="53" t="s">
        <v>39</v>
      </c>
      <c r="Q207" s="53" t="s">
        <v>38</v>
      </c>
      <c r="R207" s="55" t="s">
        <v>449</v>
      </c>
      <c r="S207" s="55" t="s">
        <v>41</v>
      </c>
      <c r="T207" s="55" t="s">
        <v>450</v>
      </c>
    </row>
    <row r="208" spans="1:21" s="56" customFormat="1" ht="49.5" customHeight="1" x14ac:dyDescent="0.2">
      <c r="A208" s="53" t="s">
        <v>516</v>
      </c>
      <c r="B208" s="53" t="s">
        <v>517</v>
      </c>
      <c r="C208" s="53" t="s">
        <v>517</v>
      </c>
      <c r="D208" s="57" t="s">
        <v>518</v>
      </c>
      <c r="E208" s="53" t="s">
        <v>655</v>
      </c>
      <c r="F208" s="54">
        <v>1987314930.0799999</v>
      </c>
      <c r="G208" s="53" t="s">
        <v>35</v>
      </c>
      <c r="H208" s="53" t="s">
        <v>32</v>
      </c>
      <c r="I208" s="68">
        <v>876</v>
      </c>
      <c r="J208" s="53" t="s">
        <v>37</v>
      </c>
      <c r="K208" s="53">
        <v>71100000000</v>
      </c>
      <c r="L208" s="192" t="s">
        <v>612</v>
      </c>
      <c r="M208" s="53" t="s">
        <v>38</v>
      </c>
      <c r="N208" s="195">
        <v>43070</v>
      </c>
      <c r="O208" s="71">
        <v>44166</v>
      </c>
      <c r="P208" s="53" t="s">
        <v>39</v>
      </c>
      <c r="Q208" s="53" t="s">
        <v>38</v>
      </c>
      <c r="R208" s="55" t="s">
        <v>449</v>
      </c>
      <c r="S208" s="55" t="s">
        <v>41</v>
      </c>
      <c r="T208" s="55" t="s">
        <v>450</v>
      </c>
    </row>
    <row r="209" spans="1:20" s="56" customFormat="1" ht="49.5" customHeight="1" x14ac:dyDescent="0.2">
      <c r="A209" s="53" t="s">
        <v>519</v>
      </c>
      <c r="B209" s="53" t="s">
        <v>520</v>
      </c>
      <c r="C209" s="53" t="s">
        <v>521</v>
      </c>
      <c r="D209" s="57" t="s">
        <v>522</v>
      </c>
      <c r="E209" s="53" t="s">
        <v>655</v>
      </c>
      <c r="F209" s="54">
        <v>767254290</v>
      </c>
      <c r="G209" s="53" t="s">
        <v>35</v>
      </c>
      <c r="H209" s="53" t="s">
        <v>32</v>
      </c>
      <c r="I209" s="68">
        <v>876</v>
      </c>
      <c r="J209" s="53" t="s">
        <v>37</v>
      </c>
      <c r="K209" s="53">
        <v>71100000000</v>
      </c>
      <c r="L209" s="192" t="s">
        <v>612</v>
      </c>
      <c r="M209" s="53" t="s">
        <v>38</v>
      </c>
      <c r="N209" s="195">
        <v>43070</v>
      </c>
      <c r="O209" s="71">
        <v>44166</v>
      </c>
      <c r="P209" s="53" t="s">
        <v>39</v>
      </c>
      <c r="Q209" s="53" t="s">
        <v>38</v>
      </c>
      <c r="R209" s="55" t="s">
        <v>449</v>
      </c>
      <c r="S209" s="55" t="s">
        <v>41</v>
      </c>
      <c r="T209" s="55" t="s">
        <v>450</v>
      </c>
    </row>
    <row r="210" spans="1:20" s="56" customFormat="1" ht="49.5" customHeight="1" x14ac:dyDescent="0.2">
      <c r="A210" s="53" t="s">
        <v>524</v>
      </c>
      <c r="B210" s="53" t="s">
        <v>517</v>
      </c>
      <c r="C210" s="53" t="s">
        <v>517</v>
      </c>
      <c r="D210" s="57" t="s">
        <v>525</v>
      </c>
      <c r="E210" s="53" t="s">
        <v>655</v>
      </c>
      <c r="F210" s="54">
        <v>449580</v>
      </c>
      <c r="G210" s="53" t="s">
        <v>35</v>
      </c>
      <c r="H210" s="53" t="s">
        <v>32</v>
      </c>
      <c r="I210" s="68">
        <v>876</v>
      </c>
      <c r="J210" s="53" t="s">
        <v>37</v>
      </c>
      <c r="K210" s="53">
        <v>71100000000</v>
      </c>
      <c r="L210" s="192" t="s">
        <v>612</v>
      </c>
      <c r="M210" s="53" t="s">
        <v>38</v>
      </c>
      <c r="N210" s="195">
        <v>43070</v>
      </c>
      <c r="O210" s="71">
        <v>44166</v>
      </c>
      <c r="P210" s="53" t="s">
        <v>39</v>
      </c>
      <c r="Q210" s="53" t="s">
        <v>38</v>
      </c>
      <c r="R210" s="55" t="s">
        <v>449</v>
      </c>
      <c r="S210" s="55" t="s">
        <v>41</v>
      </c>
      <c r="T210" s="55" t="s">
        <v>450</v>
      </c>
    </row>
    <row r="211" spans="1:20" s="56" customFormat="1" ht="49.5" customHeight="1" x14ac:dyDescent="0.2">
      <c r="A211" s="53" t="s">
        <v>527</v>
      </c>
      <c r="B211" s="53" t="s">
        <v>528</v>
      </c>
      <c r="C211" s="53" t="s">
        <v>528</v>
      </c>
      <c r="D211" s="57" t="s">
        <v>529</v>
      </c>
      <c r="E211" s="53" t="s">
        <v>655</v>
      </c>
      <c r="F211" s="58">
        <v>633376.80000000005</v>
      </c>
      <c r="G211" s="53" t="s">
        <v>35</v>
      </c>
      <c r="H211" s="53" t="s">
        <v>32</v>
      </c>
      <c r="I211" s="68">
        <v>876</v>
      </c>
      <c r="J211" s="53" t="s">
        <v>37</v>
      </c>
      <c r="K211" s="53">
        <v>71100000000</v>
      </c>
      <c r="L211" s="192" t="s">
        <v>612</v>
      </c>
      <c r="M211" s="53" t="s">
        <v>38</v>
      </c>
      <c r="N211" s="195">
        <v>43070</v>
      </c>
      <c r="O211" s="71">
        <v>44166</v>
      </c>
      <c r="P211" s="53" t="s">
        <v>39</v>
      </c>
      <c r="Q211" s="53" t="s">
        <v>38</v>
      </c>
      <c r="R211" s="55" t="s">
        <v>449</v>
      </c>
      <c r="S211" s="55" t="s">
        <v>41</v>
      </c>
      <c r="T211" s="55" t="s">
        <v>450</v>
      </c>
    </row>
    <row r="212" spans="1:20" s="56" customFormat="1" ht="49.5" customHeight="1" x14ac:dyDescent="0.2">
      <c r="A212" s="53" t="s">
        <v>531</v>
      </c>
      <c r="B212" s="53" t="s">
        <v>517</v>
      </c>
      <c r="C212" s="53" t="s">
        <v>517</v>
      </c>
      <c r="D212" s="57" t="s">
        <v>532</v>
      </c>
      <c r="E212" s="53" t="s">
        <v>655</v>
      </c>
      <c r="F212" s="54">
        <v>2467195.5299999998</v>
      </c>
      <c r="G212" s="53" t="s">
        <v>35</v>
      </c>
      <c r="H212" s="53" t="s">
        <v>32</v>
      </c>
      <c r="I212" s="68">
        <v>876</v>
      </c>
      <c r="J212" s="53" t="s">
        <v>37</v>
      </c>
      <c r="K212" s="53">
        <v>71100000000</v>
      </c>
      <c r="L212" s="192" t="s">
        <v>612</v>
      </c>
      <c r="M212" s="53" t="s">
        <v>38</v>
      </c>
      <c r="N212" s="195">
        <v>43070</v>
      </c>
      <c r="O212" s="71">
        <v>44166</v>
      </c>
      <c r="P212" s="53" t="s">
        <v>39</v>
      </c>
      <c r="Q212" s="53" t="s">
        <v>38</v>
      </c>
      <c r="R212" s="55" t="s">
        <v>449</v>
      </c>
      <c r="S212" s="55" t="s">
        <v>41</v>
      </c>
      <c r="T212" s="55" t="s">
        <v>450</v>
      </c>
    </row>
    <row r="213" spans="1:20" s="56" customFormat="1" ht="49.5" customHeight="1" x14ac:dyDescent="0.2">
      <c r="A213" s="53" t="s">
        <v>534</v>
      </c>
      <c r="B213" s="53" t="s">
        <v>535</v>
      </c>
      <c r="C213" s="53" t="s">
        <v>535</v>
      </c>
      <c r="D213" s="57" t="s">
        <v>536</v>
      </c>
      <c r="E213" s="53" t="s">
        <v>655</v>
      </c>
      <c r="F213" s="54">
        <v>168132226.06999999</v>
      </c>
      <c r="G213" s="53" t="s">
        <v>35</v>
      </c>
      <c r="H213" s="53" t="s">
        <v>32</v>
      </c>
      <c r="I213" s="68">
        <v>876</v>
      </c>
      <c r="J213" s="53" t="s">
        <v>37</v>
      </c>
      <c r="K213" s="53">
        <v>71100000000</v>
      </c>
      <c r="L213" s="192" t="s">
        <v>612</v>
      </c>
      <c r="M213" s="53" t="s">
        <v>38</v>
      </c>
      <c r="N213" s="195">
        <v>43070</v>
      </c>
      <c r="O213" s="71">
        <v>44166</v>
      </c>
      <c r="P213" s="53" t="s">
        <v>39</v>
      </c>
      <c r="Q213" s="53" t="s">
        <v>38</v>
      </c>
      <c r="R213" s="55" t="s">
        <v>449</v>
      </c>
      <c r="S213" s="55" t="s">
        <v>41</v>
      </c>
      <c r="T213" s="55" t="s">
        <v>450</v>
      </c>
    </row>
    <row r="214" spans="1:20" s="56" customFormat="1" ht="49.5" customHeight="1" x14ac:dyDescent="0.2">
      <c r="A214" s="53" t="s">
        <v>538</v>
      </c>
      <c r="B214" s="53" t="s">
        <v>539</v>
      </c>
      <c r="C214" s="53" t="s">
        <v>539</v>
      </c>
      <c r="D214" s="57" t="s">
        <v>540</v>
      </c>
      <c r="E214" s="53" t="s">
        <v>655</v>
      </c>
      <c r="F214" s="54">
        <v>2875223</v>
      </c>
      <c r="G214" s="53" t="s">
        <v>35</v>
      </c>
      <c r="H214" s="53">
        <v>1</v>
      </c>
      <c r="I214" s="68">
        <v>876</v>
      </c>
      <c r="J214" s="53" t="s">
        <v>542</v>
      </c>
      <c r="K214" s="53">
        <v>71100000000</v>
      </c>
      <c r="L214" s="192" t="s">
        <v>612</v>
      </c>
      <c r="M214" s="53" t="s">
        <v>38</v>
      </c>
      <c r="N214" s="195">
        <v>43070</v>
      </c>
      <c r="O214" s="71">
        <v>44166</v>
      </c>
      <c r="P214" s="53" t="s">
        <v>39</v>
      </c>
      <c r="Q214" s="53" t="s">
        <v>38</v>
      </c>
      <c r="R214" s="55" t="s">
        <v>449</v>
      </c>
      <c r="S214" s="55" t="s">
        <v>41</v>
      </c>
      <c r="T214" s="55" t="s">
        <v>450</v>
      </c>
    </row>
    <row r="215" spans="1:20" s="56" customFormat="1" ht="49.5" customHeight="1" x14ac:dyDescent="0.2">
      <c r="A215" s="53" t="s">
        <v>543</v>
      </c>
      <c r="B215" s="53" t="s">
        <v>544</v>
      </c>
      <c r="C215" s="53" t="s">
        <v>544</v>
      </c>
      <c r="D215" s="57" t="s">
        <v>545</v>
      </c>
      <c r="E215" s="53" t="s">
        <v>655</v>
      </c>
      <c r="F215" s="58">
        <v>3923999.97</v>
      </c>
      <c r="G215" s="53" t="s">
        <v>35</v>
      </c>
      <c r="H215" s="53" t="s">
        <v>32</v>
      </c>
      <c r="I215" s="68">
        <v>876</v>
      </c>
      <c r="J215" s="53" t="s">
        <v>37</v>
      </c>
      <c r="K215" s="53">
        <v>71100000000</v>
      </c>
      <c r="L215" s="192" t="s">
        <v>612</v>
      </c>
      <c r="M215" s="53" t="s">
        <v>38</v>
      </c>
      <c r="N215" s="195">
        <v>43070</v>
      </c>
      <c r="O215" s="71">
        <v>44166</v>
      </c>
      <c r="P215" s="53" t="s">
        <v>39</v>
      </c>
      <c r="Q215" s="53" t="s">
        <v>38</v>
      </c>
      <c r="R215" s="55" t="s">
        <v>449</v>
      </c>
      <c r="S215" s="55" t="s">
        <v>41</v>
      </c>
      <c r="T215" s="55" t="s">
        <v>450</v>
      </c>
    </row>
    <row r="216" spans="1:20" s="56" customFormat="1" ht="49.5" customHeight="1" x14ac:dyDescent="0.2">
      <c r="A216" s="53" t="s">
        <v>547</v>
      </c>
      <c r="B216" s="53" t="s">
        <v>517</v>
      </c>
      <c r="C216" s="53" t="s">
        <v>517</v>
      </c>
      <c r="D216" s="57" t="s">
        <v>548</v>
      </c>
      <c r="E216" s="53" t="s">
        <v>655</v>
      </c>
      <c r="F216" s="54">
        <v>2517399978.75</v>
      </c>
      <c r="G216" s="53" t="s">
        <v>35</v>
      </c>
      <c r="H216" s="53" t="s">
        <v>32</v>
      </c>
      <c r="I216" s="68">
        <v>876</v>
      </c>
      <c r="J216" s="53" t="s">
        <v>37</v>
      </c>
      <c r="K216" s="53">
        <v>71100000000</v>
      </c>
      <c r="L216" s="192" t="s">
        <v>612</v>
      </c>
      <c r="M216" s="53" t="s">
        <v>38</v>
      </c>
      <c r="N216" s="195">
        <v>43070</v>
      </c>
      <c r="O216" s="71">
        <v>44166</v>
      </c>
      <c r="P216" s="53" t="s">
        <v>39</v>
      </c>
      <c r="Q216" s="53" t="s">
        <v>38</v>
      </c>
      <c r="R216" s="55" t="s">
        <v>449</v>
      </c>
      <c r="S216" s="55" t="s">
        <v>41</v>
      </c>
      <c r="T216" s="55" t="s">
        <v>450</v>
      </c>
    </row>
    <row r="217" spans="1:20" s="56" customFormat="1" ht="49.5" customHeight="1" x14ac:dyDescent="0.2">
      <c r="A217" s="53" t="s">
        <v>550</v>
      </c>
      <c r="B217" s="53" t="s">
        <v>511</v>
      </c>
      <c r="C217" s="53" t="s">
        <v>511</v>
      </c>
      <c r="D217" s="57" t="s">
        <v>551</v>
      </c>
      <c r="E217" s="53" t="s">
        <v>655</v>
      </c>
      <c r="F217" s="54">
        <v>159138185</v>
      </c>
      <c r="G217" s="53" t="s">
        <v>35</v>
      </c>
      <c r="H217" s="53" t="s">
        <v>32</v>
      </c>
      <c r="I217" s="68">
        <v>876</v>
      </c>
      <c r="J217" s="53" t="s">
        <v>37</v>
      </c>
      <c r="K217" s="53">
        <v>71100000000</v>
      </c>
      <c r="L217" s="192" t="s">
        <v>612</v>
      </c>
      <c r="M217" s="53" t="s">
        <v>38</v>
      </c>
      <c r="N217" s="195">
        <v>43070</v>
      </c>
      <c r="O217" s="71">
        <v>44166</v>
      </c>
      <c r="P217" s="53" t="s">
        <v>39</v>
      </c>
      <c r="Q217" s="53" t="s">
        <v>38</v>
      </c>
      <c r="R217" s="55" t="s">
        <v>449</v>
      </c>
      <c r="S217" s="55" t="s">
        <v>41</v>
      </c>
      <c r="T217" s="55" t="s">
        <v>450</v>
      </c>
    </row>
    <row r="218" spans="1:20" s="56" customFormat="1" ht="49.5" customHeight="1" x14ac:dyDescent="0.2">
      <c r="A218" s="53" t="s">
        <v>553</v>
      </c>
      <c r="B218" s="53" t="s">
        <v>511</v>
      </c>
      <c r="C218" s="53" t="s">
        <v>511</v>
      </c>
      <c r="D218" s="57" t="s">
        <v>554</v>
      </c>
      <c r="E218" s="53" t="s">
        <v>655</v>
      </c>
      <c r="F218" s="58">
        <v>38531296.259999998</v>
      </c>
      <c r="G218" s="53" t="s">
        <v>35</v>
      </c>
      <c r="H218" s="53" t="s">
        <v>32</v>
      </c>
      <c r="I218" s="68">
        <v>876</v>
      </c>
      <c r="J218" s="53" t="s">
        <v>37</v>
      </c>
      <c r="K218" s="53">
        <v>71100000000</v>
      </c>
      <c r="L218" s="192" t="s">
        <v>612</v>
      </c>
      <c r="M218" s="53" t="s">
        <v>38</v>
      </c>
      <c r="N218" s="195">
        <v>43070</v>
      </c>
      <c r="O218" s="71">
        <v>44166</v>
      </c>
      <c r="P218" s="53" t="s">
        <v>39</v>
      </c>
      <c r="Q218" s="53" t="s">
        <v>38</v>
      </c>
      <c r="R218" s="55" t="s">
        <v>449</v>
      </c>
      <c r="S218" s="55" t="s">
        <v>41</v>
      </c>
      <c r="T218" s="55" t="s">
        <v>450</v>
      </c>
    </row>
    <row r="219" spans="1:20" s="56" customFormat="1" ht="49.5" customHeight="1" x14ac:dyDescent="0.2">
      <c r="A219" s="53" t="s">
        <v>555</v>
      </c>
      <c r="B219" s="53" t="s">
        <v>556</v>
      </c>
      <c r="C219" s="53" t="s">
        <v>517</v>
      </c>
      <c r="D219" s="57" t="s">
        <v>557</v>
      </c>
      <c r="E219" s="53" t="s">
        <v>655</v>
      </c>
      <c r="F219" s="54">
        <v>74163879.189999998</v>
      </c>
      <c r="G219" s="53" t="s">
        <v>35</v>
      </c>
      <c r="H219" s="53" t="s">
        <v>32</v>
      </c>
      <c r="I219" s="68">
        <v>876</v>
      </c>
      <c r="J219" s="53" t="s">
        <v>37</v>
      </c>
      <c r="K219" s="53">
        <v>71100000000</v>
      </c>
      <c r="L219" s="192" t="s">
        <v>612</v>
      </c>
      <c r="M219" s="53" t="s">
        <v>38</v>
      </c>
      <c r="N219" s="195">
        <v>43070</v>
      </c>
      <c r="O219" s="71">
        <v>44166</v>
      </c>
      <c r="P219" s="53" t="s">
        <v>39</v>
      </c>
      <c r="Q219" s="53" t="s">
        <v>38</v>
      </c>
      <c r="R219" s="55" t="s">
        <v>449</v>
      </c>
      <c r="S219" s="55" t="s">
        <v>41</v>
      </c>
      <c r="T219" s="55" t="s">
        <v>450</v>
      </c>
    </row>
    <row r="220" spans="1:20" s="56" customFormat="1" ht="49.5" customHeight="1" x14ac:dyDescent="0.2">
      <c r="A220" s="53" t="s">
        <v>558</v>
      </c>
      <c r="B220" s="53" t="s">
        <v>517</v>
      </c>
      <c r="C220" s="53" t="s">
        <v>517</v>
      </c>
      <c r="D220" s="57" t="s">
        <v>559</v>
      </c>
      <c r="E220" s="53" t="s">
        <v>655</v>
      </c>
      <c r="F220" s="54">
        <v>4420079.3</v>
      </c>
      <c r="G220" s="53" t="s">
        <v>35</v>
      </c>
      <c r="H220" s="53" t="s">
        <v>32</v>
      </c>
      <c r="I220" s="68">
        <v>876</v>
      </c>
      <c r="J220" s="53" t="s">
        <v>37</v>
      </c>
      <c r="K220" s="53">
        <v>71100000000</v>
      </c>
      <c r="L220" s="192" t="s">
        <v>612</v>
      </c>
      <c r="M220" s="53" t="s">
        <v>38</v>
      </c>
      <c r="N220" s="195">
        <v>43070</v>
      </c>
      <c r="O220" s="71">
        <v>44166</v>
      </c>
      <c r="P220" s="53" t="s">
        <v>39</v>
      </c>
      <c r="Q220" s="53" t="s">
        <v>38</v>
      </c>
      <c r="R220" s="55" t="s">
        <v>449</v>
      </c>
      <c r="S220" s="55" t="s">
        <v>41</v>
      </c>
      <c r="T220" s="55" t="s">
        <v>450</v>
      </c>
    </row>
    <row r="221" spans="1:20" ht="49.5" customHeight="1" x14ac:dyDescent="0.2">
      <c r="A221" s="3" t="s">
        <v>560</v>
      </c>
      <c r="B221" s="3" t="s">
        <v>57</v>
      </c>
      <c r="C221" s="3" t="s">
        <v>57</v>
      </c>
      <c r="D221" s="3" t="s">
        <v>561</v>
      </c>
      <c r="E221" s="3" t="s">
        <v>655</v>
      </c>
      <c r="F221" s="13">
        <v>395993.84</v>
      </c>
      <c r="G221" s="3" t="s">
        <v>35</v>
      </c>
      <c r="H221" s="3" t="s">
        <v>32</v>
      </c>
      <c r="I221" s="43">
        <v>876</v>
      </c>
      <c r="J221" s="3" t="s">
        <v>37</v>
      </c>
      <c r="K221" s="3">
        <v>71100000000</v>
      </c>
      <c r="L221" s="184" t="s">
        <v>612</v>
      </c>
      <c r="M221" s="3" t="s">
        <v>60</v>
      </c>
      <c r="N221" s="190">
        <v>43101</v>
      </c>
      <c r="O221" s="19">
        <v>43221</v>
      </c>
      <c r="P221" s="3" t="s">
        <v>61</v>
      </c>
      <c r="Q221" s="3" t="s">
        <v>60</v>
      </c>
      <c r="R221" s="5" t="s">
        <v>449</v>
      </c>
      <c r="S221" s="5" t="s">
        <v>41</v>
      </c>
      <c r="T221" s="5" t="s">
        <v>450</v>
      </c>
    </row>
    <row r="222" spans="1:20" ht="63" customHeight="1" x14ac:dyDescent="0.2">
      <c r="A222" s="3" t="s">
        <v>389</v>
      </c>
      <c r="B222" s="3" t="s">
        <v>562</v>
      </c>
      <c r="C222" s="3" t="s">
        <v>441</v>
      </c>
      <c r="D222" s="2" t="s">
        <v>563</v>
      </c>
      <c r="E222" s="3" t="s">
        <v>655</v>
      </c>
      <c r="F222" s="13">
        <v>231000</v>
      </c>
      <c r="G222" s="3" t="s">
        <v>35</v>
      </c>
      <c r="H222" s="3" t="s">
        <v>32</v>
      </c>
      <c r="I222" s="43">
        <v>876</v>
      </c>
      <c r="J222" s="3" t="s">
        <v>37</v>
      </c>
      <c r="K222" s="3">
        <v>71100000000</v>
      </c>
      <c r="L222" s="184" t="s">
        <v>612</v>
      </c>
      <c r="M222" s="3" t="s">
        <v>38</v>
      </c>
      <c r="N222" s="190">
        <v>43101</v>
      </c>
      <c r="O222" s="19">
        <v>43435</v>
      </c>
      <c r="P222" s="3" t="s">
        <v>39</v>
      </c>
      <c r="Q222" s="3" t="s">
        <v>38</v>
      </c>
      <c r="R222" s="5" t="s">
        <v>449</v>
      </c>
      <c r="S222" s="5" t="s">
        <v>41</v>
      </c>
      <c r="T222" s="5" t="s">
        <v>450</v>
      </c>
    </row>
    <row r="223" spans="1:20" ht="63" customHeight="1" x14ac:dyDescent="0.2">
      <c r="A223" s="3" t="s">
        <v>564</v>
      </c>
      <c r="B223" s="3" t="s">
        <v>562</v>
      </c>
      <c r="C223" s="3" t="s">
        <v>441</v>
      </c>
      <c r="D223" s="2" t="s">
        <v>565</v>
      </c>
      <c r="E223" s="3" t="s">
        <v>655</v>
      </c>
      <c r="F223" s="13">
        <v>368000</v>
      </c>
      <c r="G223" s="3" t="s">
        <v>35</v>
      </c>
      <c r="H223" s="3" t="s">
        <v>32</v>
      </c>
      <c r="I223" s="43">
        <v>876</v>
      </c>
      <c r="J223" s="3" t="s">
        <v>37</v>
      </c>
      <c r="K223" s="3">
        <v>71100000000</v>
      </c>
      <c r="L223" s="184" t="s">
        <v>612</v>
      </c>
      <c r="M223" s="3" t="s">
        <v>38</v>
      </c>
      <c r="N223" s="190">
        <v>43101</v>
      </c>
      <c r="O223" s="19">
        <v>43435</v>
      </c>
      <c r="P223" s="3" t="s">
        <v>39</v>
      </c>
      <c r="Q223" s="3" t="s">
        <v>38</v>
      </c>
      <c r="R223" s="5" t="s">
        <v>449</v>
      </c>
      <c r="S223" s="5" t="s">
        <v>41</v>
      </c>
      <c r="T223" s="5" t="s">
        <v>450</v>
      </c>
    </row>
    <row r="224" spans="1:20" ht="63" customHeight="1" x14ac:dyDescent="0.2">
      <c r="A224" s="3" t="s">
        <v>566</v>
      </c>
      <c r="B224" s="3" t="s">
        <v>234</v>
      </c>
      <c r="C224" s="3" t="s">
        <v>234</v>
      </c>
      <c r="D224" s="3" t="s">
        <v>567</v>
      </c>
      <c r="E224" s="3" t="s">
        <v>655</v>
      </c>
      <c r="F224" s="13">
        <v>2533114.2599999998</v>
      </c>
      <c r="G224" s="3" t="s">
        <v>35</v>
      </c>
      <c r="H224" s="3" t="s">
        <v>32</v>
      </c>
      <c r="I224" s="43">
        <v>876</v>
      </c>
      <c r="J224" s="3" t="s">
        <v>37</v>
      </c>
      <c r="K224" s="3">
        <v>71100000000</v>
      </c>
      <c r="L224" s="184" t="s">
        <v>612</v>
      </c>
      <c r="M224" s="3" t="s">
        <v>60</v>
      </c>
      <c r="N224" s="190">
        <v>43101</v>
      </c>
      <c r="O224" s="19">
        <v>43435</v>
      </c>
      <c r="P224" s="3" t="s">
        <v>39</v>
      </c>
      <c r="Q224" s="3" t="s">
        <v>38</v>
      </c>
      <c r="R224" s="5" t="s">
        <v>449</v>
      </c>
      <c r="S224" s="5" t="s">
        <v>41</v>
      </c>
      <c r="T224" s="5" t="s">
        <v>450</v>
      </c>
    </row>
    <row r="225" spans="1:20" ht="63" customHeight="1" x14ac:dyDescent="0.2">
      <c r="A225" s="3" t="s">
        <v>568</v>
      </c>
      <c r="B225" s="3" t="s">
        <v>234</v>
      </c>
      <c r="C225" s="3" t="s">
        <v>234</v>
      </c>
      <c r="D225" s="3" t="s">
        <v>569</v>
      </c>
      <c r="E225" s="3" t="s">
        <v>655</v>
      </c>
      <c r="F225" s="13">
        <v>9442903.9800000004</v>
      </c>
      <c r="G225" s="3" t="s">
        <v>35</v>
      </c>
      <c r="H225" s="3" t="s">
        <v>32</v>
      </c>
      <c r="I225" s="43">
        <v>876</v>
      </c>
      <c r="J225" s="3" t="s">
        <v>37</v>
      </c>
      <c r="K225" s="3">
        <v>71100000000</v>
      </c>
      <c r="L225" s="184" t="s">
        <v>612</v>
      </c>
      <c r="M225" s="3" t="s">
        <v>60</v>
      </c>
      <c r="N225" s="190">
        <v>43101</v>
      </c>
      <c r="O225" s="19">
        <v>43435</v>
      </c>
      <c r="P225" s="3" t="s">
        <v>39</v>
      </c>
      <c r="Q225" s="3" t="s">
        <v>38</v>
      </c>
      <c r="R225" s="5" t="s">
        <v>449</v>
      </c>
      <c r="S225" s="5" t="s">
        <v>41</v>
      </c>
      <c r="T225" s="5" t="s">
        <v>450</v>
      </c>
    </row>
    <row r="226" spans="1:20" ht="63" customHeight="1" x14ac:dyDescent="0.2">
      <c r="A226" s="3" t="s">
        <v>570</v>
      </c>
      <c r="B226" s="3" t="s">
        <v>517</v>
      </c>
      <c r="C226" s="3" t="s">
        <v>571</v>
      </c>
      <c r="D226" s="2" t="s">
        <v>585</v>
      </c>
      <c r="E226" s="3" t="s">
        <v>655</v>
      </c>
      <c r="F226" s="14">
        <v>1589998.08</v>
      </c>
      <c r="G226" s="3" t="s">
        <v>35</v>
      </c>
      <c r="H226" s="3" t="s">
        <v>32</v>
      </c>
      <c r="I226" s="43">
        <v>876</v>
      </c>
      <c r="J226" s="3" t="s">
        <v>37</v>
      </c>
      <c r="K226" s="3">
        <v>71100000000</v>
      </c>
      <c r="L226" s="184" t="s">
        <v>612</v>
      </c>
      <c r="M226" s="3" t="s">
        <v>38</v>
      </c>
      <c r="N226" s="190">
        <v>43101</v>
      </c>
      <c r="O226" s="19">
        <v>44166</v>
      </c>
      <c r="P226" s="3" t="s">
        <v>39</v>
      </c>
      <c r="Q226" s="3" t="s">
        <v>38</v>
      </c>
      <c r="R226" s="5" t="s">
        <v>449</v>
      </c>
      <c r="S226" s="5" t="s">
        <v>41</v>
      </c>
      <c r="T226" s="5" t="s">
        <v>450</v>
      </c>
    </row>
    <row r="227" spans="1:20" ht="63" customHeight="1" x14ac:dyDescent="0.2">
      <c r="A227" s="3" t="s">
        <v>572</v>
      </c>
      <c r="B227" s="3" t="s">
        <v>573</v>
      </c>
      <c r="C227" s="3" t="s">
        <v>574</v>
      </c>
      <c r="D227" s="3" t="s">
        <v>575</v>
      </c>
      <c r="E227" s="3" t="s">
        <v>655</v>
      </c>
      <c r="F227" s="15">
        <v>287333.53999999998</v>
      </c>
      <c r="G227" s="10" t="s">
        <v>35</v>
      </c>
      <c r="H227" s="10" t="s">
        <v>32</v>
      </c>
      <c r="I227" s="43">
        <v>876</v>
      </c>
      <c r="J227" s="10" t="s">
        <v>37</v>
      </c>
      <c r="K227" s="3">
        <v>71100000000</v>
      </c>
      <c r="L227" s="184" t="s">
        <v>612</v>
      </c>
      <c r="M227" s="3" t="s">
        <v>38</v>
      </c>
      <c r="N227" s="191">
        <v>43101</v>
      </c>
      <c r="O227" s="20">
        <v>43435</v>
      </c>
      <c r="P227" s="10" t="s">
        <v>39</v>
      </c>
      <c r="Q227" s="10" t="s">
        <v>38</v>
      </c>
      <c r="R227" s="5" t="s">
        <v>449</v>
      </c>
      <c r="S227" s="5" t="s">
        <v>41</v>
      </c>
      <c r="T227" s="5" t="s">
        <v>450</v>
      </c>
    </row>
    <row r="228" spans="1:20" ht="49.5" customHeight="1" x14ac:dyDescent="0.2">
      <c r="A228" s="3" t="s">
        <v>576</v>
      </c>
      <c r="B228" s="3" t="s">
        <v>577</v>
      </c>
      <c r="C228" s="3" t="s">
        <v>577</v>
      </c>
      <c r="D228" s="23" t="s">
        <v>578</v>
      </c>
      <c r="E228" s="3"/>
      <c r="F228" s="73" t="s">
        <v>586</v>
      </c>
      <c r="G228" s="25"/>
      <c r="H228" s="25"/>
      <c r="I228" s="43"/>
      <c r="J228" s="25"/>
      <c r="K228" s="3"/>
      <c r="L228" s="41"/>
      <c r="M228" s="3"/>
      <c r="N228" s="74"/>
      <c r="O228" s="74"/>
      <c r="P228" s="25"/>
      <c r="Q228" s="26"/>
      <c r="R228" s="5" t="s">
        <v>449</v>
      </c>
      <c r="S228" s="5" t="s">
        <v>41</v>
      </c>
      <c r="T228" s="5" t="s">
        <v>450</v>
      </c>
    </row>
    <row r="229" spans="1:20" ht="49.5" customHeight="1" x14ac:dyDescent="0.2">
      <c r="A229" s="3" t="s">
        <v>579</v>
      </c>
      <c r="B229" s="3" t="s">
        <v>234</v>
      </c>
      <c r="C229" s="3" t="s">
        <v>234</v>
      </c>
      <c r="D229" s="3" t="s">
        <v>580</v>
      </c>
      <c r="E229" s="3" t="s">
        <v>655</v>
      </c>
      <c r="F229" s="42">
        <v>451798.4</v>
      </c>
      <c r="G229" s="43" t="s">
        <v>35</v>
      </c>
      <c r="H229" s="43" t="s">
        <v>32</v>
      </c>
      <c r="I229" s="43">
        <v>876</v>
      </c>
      <c r="J229" s="43" t="s">
        <v>37</v>
      </c>
      <c r="K229" s="3">
        <v>71100000000</v>
      </c>
      <c r="L229" s="193" t="s">
        <v>612</v>
      </c>
      <c r="M229" s="3" t="s">
        <v>60</v>
      </c>
      <c r="N229" s="194">
        <v>43101</v>
      </c>
      <c r="O229" s="21">
        <v>43435</v>
      </c>
      <c r="P229" s="43" t="s">
        <v>51</v>
      </c>
      <c r="Q229" s="43" t="s">
        <v>38</v>
      </c>
      <c r="R229" s="5" t="s">
        <v>449</v>
      </c>
      <c r="S229" s="5" t="s">
        <v>41</v>
      </c>
      <c r="T229" s="5" t="s">
        <v>450</v>
      </c>
    </row>
    <row r="230" spans="1:20" ht="49.5" customHeight="1" x14ac:dyDescent="0.2">
      <c r="A230" s="3" t="s">
        <v>581</v>
      </c>
      <c r="B230" s="3" t="s">
        <v>582</v>
      </c>
      <c r="C230" s="3" t="s">
        <v>583</v>
      </c>
      <c r="D230" s="3" t="s">
        <v>584</v>
      </c>
      <c r="E230" s="3" t="s">
        <v>655</v>
      </c>
      <c r="F230" s="13">
        <v>10907959.140000001</v>
      </c>
      <c r="G230" s="3" t="s">
        <v>35</v>
      </c>
      <c r="H230" s="3" t="s">
        <v>32</v>
      </c>
      <c r="I230" s="43">
        <v>876</v>
      </c>
      <c r="J230" s="3" t="s">
        <v>37</v>
      </c>
      <c r="K230" s="3">
        <v>71100000000</v>
      </c>
      <c r="L230" s="184" t="s">
        <v>612</v>
      </c>
      <c r="M230" s="3" t="s">
        <v>38</v>
      </c>
      <c r="N230" s="190">
        <v>43101</v>
      </c>
      <c r="O230" s="19">
        <v>43435</v>
      </c>
      <c r="P230" s="3" t="s">
        <v>51</v>
      </c>
      <c r="Q230" s="3" t="s">
        <v>38</v>
      </c>
      <c r="R230" s="5" t="s">
        <v>449</v>
      </c>
      <c r="S230" s="5" t="s">
        <v>41</v>
      </c>
      <c r="T230" s="5" t="s">
        <v>450</v>
      </c>
    </row>
    <row r="231" spans="1:20" ht="49.5" customHeight="1" x14ac:dyDescent="0.2">
      <c r="A231" s="10" t="s">
        <v>587</v>
      </c>
      <c r="B231" s="44" t="s">
        <v>588</v>
      </c>
      <c r="C231" s="44" t="s">
        <v>589</v>
      </c>
      <c r="D231" s="44" t="s">
        <v>590</v>
      </c>
      <c r="E231" s="3" t="s">
        <v>655</v>
      </c>
      <c r="F231" s="15">
        <v>295000</v>
      </c>
      <c r="G231" s="10" t="s">
        <v>35</v>
      </c>
      <c r="H231" s="10" t="s">
        <v>32</v>
      </c>
      <c r="I231" s="43">
        <v>876</v>
      </c>
      <c r="J231" s="10" t="s">
        <v>37</v>
      </c>
      <c r="K231" s="3">
        <v>71100000000</v>
      </c>
      <c r="L231" s="184" t="s">
        <v>612</v>
      </c>
      <c r="M231" s="45" t="s">
        <v>38</v>
      </c>
      <c r="N231" s="190">
        <v>43132</v>
      </c>
      <c r="O231" s="19">
        <v>43191</v>
      </c>
      <c r="P231" s="10" t="s">
        <v>51</v>
      </c>
      <c r="Q231" s="10" t="s">
        <v>38</v>
      </c>
    </row>
    <row r="232" spans="1:20" ht="49.5" customHeight="1" x14ac:dyDescent="0.2">
      <c r="A232" s="45">
        <v>210</v>
      </c>
      <c r="B232" s="2" t="s">
        <v>535</v>
      </c>
      <c r="C232" s="2" t="s">
        <v>535</v>
      </c>
      <c r="D232" s="46" t="s">
        <v>594</v>
      </c>
      <c r="E232" s="3" t="s">
        <v>655</v>
      </c>
      <c r="F232" s="47">
        <v>815837.52</v>
      </c>
      <c r="G232" s="3" t="s">
        <v>35</v>
      </c>
      <c r="H232" s="3" t="s">
        <v>32</v>
      </c>
      <c r="I232" s="43">
        <v>876</v>
      </c>
      <c r="J232" s="3" t="s">
        <v>37</v>
      </c>
      <c r="K232" s="3">
        <v>71100000000</v>
      </c>
      <c r="L232" s="184" t="s">
        <v>612</v>
      </c>
      <c r="M232" s="45" t="s">
        <v>38</v>
      </c>
      <c r="N232" s="190">
        <v>43160</v>
      </c>
      <c r="O232" s="19">
        <v>44196</v>
      </c>
      <c r="P232" s="3" t="s">
        <v>39</v>
      </c>
      <c r="Q232" s="46" t="s">
        <v>38</v>
      </c>
    </row>
    <row r="233" spans="1:20" ht="49.5" customHeight="1" x14ac:dyDescent="0.2">
      <c r="A233" s="3">
        <v>211</v>
      </c>
      <c r="B233" s="3" t="s">
        <v>108</v>
      </c>
      <c r="C233" s="3" t="s">
        <v>109</v>
      </c>
      <c r="D233" s="3" t="s">
        <v>598</v>
      </c>
      <c r="E233" s="3" t="s">
        <v>655</v>
      </c>
      <c r="F233" s="13">
        <v>706169.01</v>
      </c>
      <c r="G233" s="3" t="s">
        <v>35</v>
      </c>
      <c r="H233" s="3" t="s">
        <v>32</v>
      </c>
      <c r="I233" s="43">
        <v>876</v>
      </c>
      <c r="J233" s="3" t="s">
        <v>37</v>
      </c>
      <c r="K233" s="3">
        <v>71100000000</v>
      </c>
      <c r="L233" s="184" t="s">
        <v>612</v>
      </c>
      <c r="M233" s="3" t="s">
        <v>38</v>
      </c>
      <c r="N233" s="190">
        <v>43160</v>
      </c>
      <c r="O233" s="19">
        <v>43252</v>
      </c>
      <c r="P233" s="3" t="s">
        <v>106</v>
      </c>
      <c r="Q233" s="3" t="s">
        <v>38</v>
      </c>
    </row>
    <row r="234" spans="1:20" ht="49.5" customHeight="1" x14ac:dyDescent="0.2">
      <c r="A234" s="3">
        <v>212</v>
      </c>
      <c r="B234" s="3" t="s">
        <v>234</v>
      </c>
      <c r="C234" s="3" t="s">
        <v>260</v>
      </c>
      <c r="D234" s="2" t="s">
        <v>596</v>
      </c>
      <c r="E234" s="3" t="s">
        <v>655</v>
      </c>
      <c r="F234" s="13">
        <v>4492025.18</v>
      </c>
      <c r="G234" s="3" t="s">
        <v>35</v>
      </c>
      <c r="H234" s="3" t="s">
        <v>32</v>
      </c>
      <c r="I234" s="43">
        <v>876</v>
      </c>
      <c r="J234" s="3" t="s">
        <v>37</v>
      </c>
      <c r="K234" s="3">
        <v>71100000000</v>
      </c>
      <c r="L234" s="184" t="s">
        <v>612</v>
      </c>
      <c r="M234" s="3" t="s">
        <v>60</v>
      </c>
      <c r="N234" s="190">
        <v>43160</v>
      </c>
      <c r="O234" s="19">
        <v>43435</v>
      </c>
      <c r="P234" s="3" t="s">
        <v>51</v>
      </c>
      <c r="Q234" s="3" t="s">
        <v>38</v>
      </c>
    </row>
    <row r="235" spans="1:20" ht="49.5" customHeight="1" x14ac:dyDescent="0.2">
      <c r="A235" s="3">
        <v>213</v>
      </c>
      <c r="B235" s="3" t="s">
        <v>234</v>
      </c>
      <c r="C235" s="3" t="s">
        <v>234</v>
      </c>
      <c r="D235" s="2" t="s">
        <v>597</v>
      </c>
      <c r="E235" s="3" t="s">
        <v>655</v>
      </c>
      <c r="F235" s="13">
        <v>679186.76</v>
      </c>
      <c r="G235" s="3" t="s">
        <v>35</v>
      </c>
      <c r="H235" s="3" t="s">
        <v>32</v>
      </c>
      <c r="I235" s="43">
        <v>876</v>
      </c>
      <c r="J235" s="3" t="s">
        <v>37</v>
      </c>
      <c r="K235" s="3">
        <v>71100000000</v>
      </c>
      <c r="L235" s="184" t="s">
        <v>612</v>
      </c>
      <c r="M235" s="3" t="s">
        <v>60</v>
      </c>
      <c r="N235" s="190">
        <v>43160</v>
      </c>
      <c r="O235" s="19">
        <v>43435</v>
      </c>
      <c r="P235" s="3" t="s">
        <v>51</v>
      </c>
      <c r="Q235" s="3" t="s">
        <v>38</v>
      </c>
    </row>
    <row r="236" spans="1:20" ht="60" customHeight="1" x14ac:dyDescent="0.2">
      <c r="A236" s="10" t="s">
        <v>599</v>
      </c>
      <c r="B236" s="10" t="s">
        <v>234</v>
      </c>
      <c r="C236" s="10" t="s">
        <v>600</v>
      </c>
      <c r="D236" s="10" t="s">
        <v>601</v>
      </c>
      <c r="E236" s="3" t="s">
        <v>655</v>
      </c>
      <c r="F236" s="15">
        <v>12288392.560000001</v>
      </c>
      <c r="G236" s="10" t="s">
        <v>35</v>
      </c>
      <c r="H236" s="10" t="s">
        <v>32</v>
      </c>
      <c r="I236" s="43">
        <v>876</v>
      </c>
      <c r="J236" s="10" t="s">
        <v>37</v>
      </c>
      <c r="K236" s="3">
        <v>71100000000</v>
      </c>
      <c r="L236" s="184" t="s">
        <v>612</v>
      </c>
      <c r="M236" s="3" t="s">
        <v>60</v>
      </c>
      <c r="N236" s="190">
        <v>43191</v>
      </c>
      <c r="O236" s="19">
        <v>43435</v>
      </c>
      <c r="P236" s="10" t="s">
        <v>51</v>
      </c>
      <c r="Q236" s="10" t="s">
        <v>38</v>
      </c>
    </row>
    <row r="237" spans="1:20" ht="49.5" customHeight="1" x14ac:dyDescent="0.2">
      <c r="A237" s="45">
        <v>215</v>
      </c>
      <c r="B237" s="45" t="s">
        <v>605</v>
      </c>
      <c r="C237" s="45" t="s">
        <v>605</v>
      </c>
      <c r="D237" s="48" t="s">
        <v>604</v>
      </c>
      <c r="E237" s="3" t="s">
        <v>655</v>
      </c>
      <c r="F237" s="47">
        <v>196000</v>
      </c>
      <c r="G237" s="3" t="s">
        <v>35</v>
      </c>
      <c r="H237" s="49">
        <v>2</v>
      </c>
      <c r="I237" s="43">
        <v>876</v>
      </c>
      <c r="J237" s="48" t="s">
        <v>114</v>
      </c>
      <c r="K237" s="3">
        <v>71100000000</v>
      </c>
      <c r="L237" s="184" t="s">
        <v>612</v>
      </c>
      <c r="M237" s="45" t="s">
        <v>38</v>
      </c>
      <c r="N237" s="190">
        <v>43191</v>
      </c>
      <c r="O237" s="19">
        <v>43252</v>
      </c>
      <c r="P237" s="3" t="s">
        <v>61</v>
      </c>
      <c r="Q237" s="45" t="s">
        <v>60</v>
      </c>
    </row>
    <row r="238" spans="1:20" ht="49.5" customHeight="1" x14ac:dyDescent="0.2">
      <c r="A238" s="10">
        <v>216</v>
      </c>
      <c r="B238" s="10" t="s">
        <v>234</v>
      </c>
      <c r="C238" s="10" t="s">
        <v>260</v>
      </c>
      <c r="D238" s="18" t="s">
        <v>608</v>
      </c>
      <c r="E238" s="3" t="s">
        <v>655</v>
      </c>
      <c r="F238" s="15">
        <v>6962680.8600000003</v>
      </c>
      <c r="G238" s="10" t="s">
        <v>35</v>
      </c>
      <c r="H238" s="10" t="s">
        <v>32</v>
      </c>
      <c r="I238" s="43">
        <v>876</v>
      </c>
      <c r="J238" s="10" t="s">
        <v>37</v>
      </c>
      <c r="K238" s="3">
        <v>71100000000</v>
      </c>
      <c r="L238" s="184" t="s">
        <v>612</v>
      </c>
      <c r="M238" s="3" t="s">
        <v>60</v>
      </c>
      <c r="N238" s="190">
        <v>43191</v>
      </c>
      <c r="O238" s="19">
        <v>43435</v>
      </c>
      <c r="P238" s="10" t="s">
        <v>51</v>
      </c>
      <c r="Q238" s="10" t="s">
        <v>38</v>
      </c>
    </row>
    <row r="239" spans="1:20" s="30" customFormat="1" ht="49.5" customHeight="1" x14ac:dyDescent="0.2">
      <c r="A239" s="10">
        <v>217</v>
      </c>
      <c r="B239" s="51" t="s">
        <v>234</v>
      </c>
      <c r="C239" s="51" t="s">
        <v>260</v>
      </c>
      <c r="D239" s="18" t="s">
        <v>613</v>
      </c>
      <c r="E239" s="3" t="s">
        <v>655</v>
      </c>
      <c r="F239" s="50">
        <v>10452089</v>
      </c>
      <c r="G239" s="10" t="s">
        <v>35</v>
      </c>
      <c r="H239" s="10" t="s">
        <v>32</v>
      </c>
      <c r="I239" s="43">
        <v>876</v>
      </c>
      <c r="J239" s="10" t="s">
        <v>37</v>
      </c>
      <c r="K239" s="3">
        <v>71100000000</v>
      </c>
      <c r="L239" s="184" t="s">
        <v>612</v>
      </c>
      <c r="M239" s="3" t="s">
        <v>60</v>
      </c>
      <c r="N239" s="190">
        <v>43191</v>
      </c>
      <c r="O239" s="19">
        <v>43435</v>
      </c>
      <c r="P239" s="10" t="s">
        <v>51</v>
      </c>
      <c r="Q239" s="10" t="s">
        <v>38</v>
      </c>
    </row>
    <row r="240" spans="1:20" s="30" customFormat="1" ht="49.5" customHeight="1" x14ac:dyDescent="0.2">
      <c r="A240" s="10">
        <v>218</v>
      </c>
      <c r="B240" s="51" t="s">
        <v>234</v>
      </c>
      <c r="C240" s="51" t="s">
        <v>260</v>
      </c>
      <c r="D240" s="18" t="s">
        <v>617</v>
      </c>
      <c r="E240" s="3" t="s">
        <v>655</v>
      </c>
      <c r="F240" s="50">
        <v>6962681</v>
      </c>
      <c r="G240" s="10" t="s">
        <v>35</v>
      </c>
      <c r="H240" s="10" t="s">
        <v>32</v>
      </c>
      <c r="I240" s="43">
        <v>876</v>
      </c>
      <c r="J240" s="10" t="s">
        <v>37</v>
      </c>
      <c r="K240" s="3">
        <v>71100000000</v>
      </c>
      <c r="L240" s="184" t="s">
        <v>612</v>
      </c>
      <c r="M240" s="3" t="s">
        <v>60</v>
      </c>
      <c r="N240" s="190">
        <v>43191</v>
      </c>
      <c r="O240" s="19">
        <v>43435</v>
      </c>
      <c r="P240" s="10" t="s">
        <v>51</v>
      </c>
      <c r="Q240" s="10" t="s">
        <v>38</v>
      </c>
    </row>
    <row r="241" spans="1:20" s="30" customFormat="1" ht="49.5" customHeight="1" x14ac:dyDescent="0.2">
      <c r="A241" s="3">
        <v>219</v>
      </c>
      <c r="B241" s="51" t="s">
        <v>234</v>
      </c>
      <c r="C241" s="51" t="s">
        <v>260</v>
      </c>
      <c r="D241" s="2" t="s">
        <v>618</v>
      </c>
      <c r="E241" s="3" t="s">
        <v>655</v>
      </c>
      <c r="F241" s="50">
        <v>5447264.6799999997</v>
      </c>
      <c r="G241" s="3" t="s">
        <v>35</v>
      </c>
      <c r="H241" s="3" t="s">
        <v>32</v>
      </c>
      <c r="I241" s="43">
        <v>876</v>
      </c>
      <c r="J241" s="3" t="s">
        <v>37</v>
      </c>
      <c r="K241" s="3">
        <v>71100000000</v>
      </c>
      <c r="L241" s="183" t="s">
        <v>612</v>
      </c>
      <c r="M241" s="3" t="s">
        <v>60</v>
      </c>
      <c r="N241" s="190">
        <v>43191</v>
      </c>
      <c r="O241" s="19">
        <v>43435</v>
      </c>
      <c r="P241" s="3" t="s">
        <v>51</v>
      </c>
      <c r="Q241" s="3" t="s">
        <v>38</v>
      </c>
    </row>
    <row r="242" spans="1:20" s="30" customFormat="1" ht="63" customHeight="1" x14ac:dyDescent="0.2">
      <c r="A242" s="3">
        <v>220</v>
      </c>
      <c r="B242" s="2" t="s">
        <v>628</v>
      </c>
      <c r="C242" s="3" t="s">
        <v>627</v>
      </c>
      <c r="D242" s="3" t="s">
        <v>68</v>
      </c>
      <c r="E242" s="3" t="s">
        <v>655</v>
      </c>
      <c r="F242" s="50">
        <v>25176480</v>
      </c>
      <c r="G242" s="3" t="s">
        <v>35</v>
      </c>
      <c r="H242" s="3" t="s">
        <v>32</v>
      </c>
      <c r="I242" s="43">
        <v>876</v>
      </c>
      <c r="J242" s="3" t="s">
        <v>37</v>
      </c>
      <c r="K242" s="3">
        <v>71100000000</v>
      </c>
      <c r="L242" s="183" t="s">
        <v>612</v>
      </c>
      <c r="M242" s="45" t="s">
        <v>38</v>
      </c>
      <c r="N242" s="190">
        <v>43343</v>
      </c>
      <c r="O242" s="19">
        <v>43435</v>
      </c>
      <c r="P242" s="3" t="s">
        <v>39</v>
      </c>
      <c r="Q242" s="3" t="s">
        <v>38</v>
      </c>
    </row>
    <row r="243" spans="1:20" s="30" customFormat="1" ht="51.75" customHeight="1" x14ac:dyDescent="0.2">
      <c r="A243" s="3">
        <v>221</v>
      </c>
      <c r="B243" s="3" t="s">
        <v>129</v>
      </c>
      <c r="C243" s="3" t="s">
        <v>129</v>
      </c>
      <c r="D243" s="75" t="s">
        <v>629</v>
      </c>
      <c r="E243" s="3" t="s">
        <v>655</v>
      </c>
      <c r="F243" s="50">
        <v>5482440</v>
      </c>
      <c r="G243" s="3" t="s">
        <v>35</v>
      </c>
      <c r="H243" s="3">
        <v>1</v>
      </c>
      <c r="I243" s="43">
        <v>876</v>
      </c>
      <c r="J243" s="3" t="s">
        <v>37</v>
      </c>
      <c r="K243" s="3">
        <v>71100000000</v>
      </c>
      <c r="L243" s="183" t="s">
        <v>612</v>
      </c>
      <c r="M243" s="45" t="s">
        <v>38</v>
      </c>
      <c r="N243" s="190">
        <v>43191</v>
      </c>
      <c r="O243" s="19">
        <v>43282</v>
      </c>
      <c r="P243" s="3" t="s">
        <v>106</v>
      </c>
      <c r="Q243" s="3" t="s">
        <v>610</v>
      </c>
    </row>
    <row r="244" spans="1:20" s="30" customFormat="1" ht="51.75" customHeight="1" x14ac:dyDescent="0.2">
      <c r="A244" s="3">
        <v>222</v>
      </c>
      <c r="B244" s="2" t="s">
        <v>635</v>
      </c>
      <c r="C244" s="2" t="s">
        <v>635</v>
      </c>
      <c r="D244" s="2" t="s">
        <v>695</v>
      </c>
      <c r="E244" s="3" t="s">
        <v>655</v>
      </c>
      <c r="F244" s="50">
        <v>2033884.58</v>
      </c>
      <c r="G244" s="3" t="s">
        <v>35</v>
      </c>
      <c r="H244" s="3">
        <v>1</v>
      </c>
      <c r="I244" s="43">
        <v>876</v>
      </c>
      <c r="J244" s="3" t="s">
        <v>37</v>
      </c>
      <c r="K244" s="3">
        <v>71100000000</v>
      </c>
      <c r="L244" s="183" t="s">
        <v>612</v>
      </c>
      <c r="M244" s="45" t="s">
        <v>38</v>
      </c>
      <c r="N244" s="190">
        <v>43252</v>
      </c>
      <c r="O244" s="19">
        <v>43435</v>
      </c>
      <c r="P244" s="3" t="s">
        <v>51</v>
      </c>
      <c r="Q244" s="3" t="s">
        <v>610</v>
      </c>
    </row>
    <row r="245" spans="1:20" s="30" customFormat="1" ht="51.75" customHeight="1" x14ac:dyDescent="0.2">
      <c r="A245" s="3">
        <v>223</v>
      </c>
      <c r="B245" s="77" t="s">
        <v>637</v>
      </c>
      <c r="C245" s="77" t="s">
        <v>636</v>
      </c>
      <c r="D245" s="2" t="s">
        <v>631</v>
      </c>
      <c r="E245" s="3" t="s">
        <v>655</v>
      </c>
      <c r="F245" s="50">
        <v>1150000</v>
      </c>
      <c r="G245" s="3" t="s">
        <v>35</v>
      </c>
      <c r="H245" s="3">
        <v>1</v>
      </c>
      <c r="I245" s="43">
        <v>876</v>
      </c>
      <c r="J245" s="3" t="s">
        <v>37</v>
      </c>
      <c r="K245" s="3">
        <v>71100000000</v>
      </c>
      <c r="L245" s="183" t="s">
        <v>612</v>
      </c>
      <c r="M245" s="45" t="s">
        <v>38</v>
      </c>
      <c r="N245" s="190">
        <v>43252</v>
      </c>
      <c r="O245" s="19">
        <v>43435</v>
      </c>
      <c r="P245" s="3" t="s">
        <v>51</v>
      </c>
      <c r="Q245" s="3" t="s">
        <v>610</v>
      </c>
    </row>
    <row r="246" spans="1:20" s="30" customFormat="1" ht="62.25" customHeight="1" x14ac:dyDescent="0.2">
      <c r="A246" s="3">
        <v>224</v>
      </c>
      <c r="B246" s="2" t="s">
        <v>638</v>
      </c>
      <c r="C246" s="2" t="s">
        <v>634</v>
      </c>
      <c r="D246" s="2" t="s">
        <v>633</v>
      </c>
      <c r="E246" s="3" t="s">
        <v>655</v>
      </c>
      <c r="F246" s="50">
        <v>944000</v>
      </c>
      <c r="G246" s="3" t="s">
        <v>35</v>
      </c>
      <c r="H246" s="3">
        <v>1</v>
      </c>
      <c r="I246" s="43">
        <v>876</v>
      </c>
      <c r="J246" s="3" t="s">
        <v>37</v>
      </c>
      <c r="K246" s="3">
        <v>71100000000</v>
      </c>
      <c r="L246" s="183" t="s">
        <v>612</v>
      </c>
      <c r="M246" s="45" t="s">
        <v>38</v>
      </c>
      <c r="N246" s="190">
        <v>43221</v>
      </c>
      <c r="O246" s="19">
        <v>43313</v>
      </c>
      <c r="P246" s="3" t="s">
        <v>39</v>
      </c>
      <c r="Q246" s="3" t="s">
        <v>616</v>
      </c>
    </row>
    <row r="247" spans="1:20" s="30" customFormat="1" ht="62.25" customHeight="1" x14ac:dyDescent="0.2">
      <c r="A247" s="3">
        <v>225</v>
      </c>
      <c r="B247" s="2" t="s">
        <v>643</v>
      </c>
      <c r="C247" s="2" t="s">
        <v>643</v>
      </c>
      <c r="D247" s="2" t="s">
        <v>639</v>
      </c>
      <c r="E247" s="3" t="s">
        <v>655</v>
      </c>
      <c r="F247" s="50">
        <v>23859835.629999999</v>
      </c>
      <c r="G247" s="3" t="s">
        <v>35</v>
      </c>
      <c r="H247" s="3">
        <v>1</v>
      </c>
      <c r="I247" s="43">
        <v>876</v>
      </c>
      <c r="J247" s="3" t="s">
        <v>37</v>
      </c>
      <c r="K247" s="3">
        <v>71100000000</v>
      </c>
      <c r="L247" s="183" t="s">
        <v>612</v>
      </c>
      <c r="M247" s="45" t="s">
        <v>38</v>
      </c>
      <c r="N247" s="190">
        <v>43221</v>
      </c>
      <c r="O247" s="19">
        <v>44166</v>
      </c>
      <c r="P247" s="3" t="s">
        <v>39</v>
      </c>
      <c r="Q247" s="3" t="s">
        <v>616</v>
      </c>
    </row>
    <row r="248" spans="1:20" s="30" customFormat="1" ht="62.25" customHeight="1" x14ac:dyDescent="0.2">
      <c r="A248" s="3">
        <v>226</v>
      </c>
      <c r="B248" s="2" t="s">
        <v>643</v>
      </c>
      <c r="C248" s="2" t="s">
        <v>643</v>
      </c>
      <c r="D248" s="2" t="s">
        <v>639</v>
      </c>
      <c r="E248" s="3" t="s">
        <v>655</v>
      </c>
      <c r="F248" s="50">
        <v>2548394.19</v>
      </c>
      <c r="G248" s="3" t="s">
        <v>35</v>
      </c>
      <c r="H248" s="3">
        <v>1</v>
      </c>
      <c r="I248" s="43">
        <v>876</v>
      </c>
      <c r="J248" s="3" t="s">
        <v>37</v>
      </c>
      <c r="K248" s="3">
        <v>71100000000</v>
      </c>
      <c r="L248" s="183" t="s">
        <v>612</v>
      </c>
      <c r="M248" s="45" t="s">
        <v>38</v>
      </c>
      <c r="N248" s="190">
        <v>43221</v>
      </c>
      <c r="O248" s="19">
        <v>44166</v>
      </c>
      <c r="P248" s="3" t="s">
        <v>39</v>
      </c>
      <c r="Q248" s="3" t="s">
        <v>616</v>
      </c>
    </row>
    <row r="249" spans="1:20" s="30" customFormat="1" ht="62.25" customHeight="1" x14ac:dyDescent="0.2">
      <c r="A249" s="3">
        <v>227</v>
      </c>
      <c r="B249" s="51" t="s">
        <v>234</v>
      </c>
      <c r="C249" s="79" t="s">
        <v>644</v>
      </c>
      <c r="D249" s="2" t="s">
        <v>640</v>
      </c>
      <c r="E249" s="3" t="s">
        <v>655</v>
      </c>
      <c r="F249" s="50">
        <v>4526320.7</v>
      </c>
      <c r="G249" s="3" t="s">
        <v>35</v>
      </c>
      <c r="H249" s="3">
        <v>1</v>
      </c>
      <c r="I249" s="43">
        <v>876</v>
      </c>
      <c r="J249" s="3" t="s">
        <v>37</v>
      </c>
      <c r="K249" s="3">
        <v>71100000000</v>
      </c>
      <c r="L249" s="183" t="s">
        <v>612</v>
      </c>
      <c r="M249" s="45" t="s">
        <v>610</v>
      </c>
      <c r="N249" s="190">
        <v>43221</v>
      </c>
      <c r="O249" s="19">
        <v>43435</v>
      </c>
      <c r="P249" s="3" t="s">
        <v>51</v>
      </c>
      <c r="Q249" s="3" t="s">
        <v>616</v>
      </c>
    </row>
    <row r="250" spans="1:20" s="30" customFormat="1" ht="62.25" customHeight="1" x14ac:dyDescent="0.2">
      <c r="A250" s="3">
        <v>228</v>
      </c>
      <c r="B250" s="3" t="s">
        <v>234</v>
      </c>
      <c r="C250" s="3" t="s">
        <v>234</v>
      </c>
      <c r="D250" s="2" t="s">
        <v>641</v>
      </c>
      <c r="E250" s="3" t="s">
        <v>655</v>
      </c>
      <c r="F250" s="50">
        <v>9317304.7799999993</v>
      </c>
      <c r="G250" s="3" t="s">
        <v>35</v>
      </c>
      <c r="H250" s="3">
        <v>1</v>
      </c>
      <c r="I250" s="43">
        <v>876</v>
      </c>
      <c r="J250" s="3" t="s">
        <v>37</v>
      </c>
      <c r="K250" s="3">
        <v>71100000000</v>
      </c>
      <c r="L250" s="183" t="s">
        <v>612</v>
      </c>
      <c r="M250" s="45" t="s">
        <v>610</v>
      </c>
      <c r="N250" s="190">
        <v>43221</v>
      </c>
      <c r="O250" s="19">
        <v>43435</v>
      </c>
      <c r="P250" s="3" t="s">
        <v>51</v>
      </c>
      <c r="Q250" s="3" t="s">
        <v>616</v>
      </c>
    </row>
    <row r="251" spans="1:20" s="30" customFormat="1" ht="62.25" customHeight="1" x14ac:dyDescent="0.2">
      <c r="A251" s="3">
        <v>229</v>
      </c>
      <c r="B251" s="3" t="s">
        <v>234</v>
      </c>
      <c r="C251" s="3" t="s">
        <v>234</v>
      </c>
      <c r="D251" s="2" t="s">
        <v>642</v>
      </c>
      <c r="E251" s="3" t="s">
        <v>655</v>
      </c>
      <c r="F251" s="50">
        <v>3047256.78</v>
      </c>
      <c r="G251" s="3" t="s">
        <v>35</v>
      </c>
      <c r="H251" s="3">
        <v>1</v>
      </c>
      <c r="I251" s="43">
        <v>876</v>
      </c>
      <c r="J251" s="3" t="s">
        <v>37</v>
      </c>
      <c r="K251" s="3">
        <v>71100000000</v>
      </c>
      <c r="L251" s="183" t="s">
        <v>612</v>
      </c>
      <c r="M251" s="45" t="s">
        <v>610</v>
      </c>
      <c r="N251" s="190">
        <v>43221</v>
      </c>
      <c r="O251" s="19">
        <v>43435</v>
      </c>
      <c r="P251" s="3" t="s">
        <v>51</v>
      </c>
      <c r="Q251" s="3" t="s">
        <v>616</v>
      </c>
    </row>
    <row r="252" spans="1:20" s="30" customFormat="1" ht="62.25" customHeight="1" x14ac:dyDescent="0.2">
      <c r="A252" s="3">
        <v>230</v>
      </c>
      <c r="B252" s="3" t="s">
        <v>95</v>
      </c>
      <c r="C252" s="3" t="s">
        <v>95</v>
      </c>
      <c r="D252" s="2" t="s">
        <v>645</v>
      </c>
      <c r="E252" s="3" t="s">
        <v>655</v>
      </c>
      <c r="F252" s="50">
        <v>1708329</v>
      </c>
      <c r="G252" s="3" t="s">
        <v>35</v>
      </c>
      <c r="H252" s="3">
        <v>1</v>
      </c>
      <c r="I252" s="43">
        <v>876</v>
      </c>
      <c r="J252" s="3" t="s">
        <v>37</v>
      </c>
      <c r="K252" s="3">
        <v>71100000000</v>
      </c>
      <c r="L252" s="183" t="s">
        <v>612</v>
      </c>
      <c r="M252" s="45" t="s">
        <v>610</v>
      </c>
      <c r="N252" s="190">
        <v>43191</v>
      </c>
      <c r="O252" s="19">
        <v>43435</v>
      </c>
      <c r="P252" s="3" t="s">
        <v>39</v>
      </c>
      <c r="Q252" s="3" t="s">
        <v>616</v>
      </c>
    </row>
    <row r="253" spans="1:20" s="30" customFormat="1" ht="62.25" customHeight="1" x14ac:dyDescent="0.2">
      <c r="A253" s="3">
        <v>231</v>
      </c>
      <c r="B253" s="3" t="s">
        <v>234</v>
      </c>
      <c r="C253" s="3" t="s">
        <v>234</v>
      </c>
      <c r="D253" s="2" t="s">
        <v>646</v>
      </c>
      <c r="E253" s="3" t="s">
        <v>655</v>
      </c>
      <c r="F253" s="50">
        <v>765230</v>
      </c>
      <c r="G253" s="3" t="s">
        <v>35</v>
      </c>
      <c r="H253" s="3">
        <v>1</v>
      </c>
      <c r="I253" s="43">
        <v>876</v>
      </c>
      <c r="J253" s="3" t="s">
        <v>37</v>
      </c>
      <c r="K253" s="3">
        <v>71100000000</v>
      </c>
      <c r="L253" s="183" t="s">
        <v>612</v>
      </c>
      <c r="M253" s="45" t="s">
        <v>610</v>
      </c>
      <c r="N253" s="190">
        <v>43221</v>
      </c>
      <c r="O253" s="19">
        <v>43435</v>
      </c>
      <c r="P253" s="3" t="s">
        <v>51</v>
      </c>
      <c r="Q253" s="3" t="s">
        <v>616</v>
      </c>
    </row>
    <row r="254" spans="1:20" s="30" customFormat="1" ht="69.75" customHeight="1" x14ac:dyDescent="0.2">
      <c r="A254" s="3">
        <v>232</v>
      </c>
      <c r="B254" s="2" t="s">
        <v>651</v>
      </c>
      <c r="C254" s="3" t="s">
        <v>650</v>
      </c>
      <c r="D254" s="3" t="s">
        <v>88</v>
      </c>
      <c r="E254" s="3" t="s">
        <v>655</v>
      </c>
      <c r="F254" s="50">
        <v>172500</v>
      </c>
      <c r="G254" s="3" t="s">
        <v>35</v>
      </c>
      <c r="H254" s="3">
        <v>1</v>
      </c>
      <c r="I254" s="43">
        <v>876</v>
      </c>
      <c r="J254" s="3" t="s">
        <v>37</v>
      </c>
      <c r="K254" s="3">
        <v>71100000000</v>
      </c>
      <c r="L254" s="183" t="s">
        <v>612</v>
      </c>
      <c r="M254" s="45" t="s">
        <v>38</v>
      </c>
      <c r="N254" s="190">
        <v>43191</v>
      </c>
      <c r="O254" s="19">
        <v>43296</v>
      </c>
      <c r="P254" s="3" t="s">
        <v>39</v>
      </c>
      <c r="Q254" s="3" t="s">
        <v>616</v>
      </c>
    </row>
    <row r="255" spans="1:20" ht="63" customHeight="1" x14ac:dyDescent="0.2">
      <c r="A255" s="10">
        <v>233</v>
      </c>
      <c r="B255" s="10" t="s">
        <v>234</v>
      </c>
      <c r="C255" s="10" t="s">
        <v>234</v>
      </c>
      <c r="D255" s="10" t="s">
        <v>647</v>
      </c>
      <c r="E255" s="3" t="s">
        <v>655</v>
      </c>
      <c r="F255" s="84">
        <v>4151556.24</v>
      </c>
      <c r="G255" s="10" t="s">
        <v>35</v>
      </c>
      <c r="H255" s="10" t="s">
        <v>32</v>
      </c>
      <c r="I255" s="43">
        <v>876</v>
      </c>
      <c r="J255" s="10" t="s">
        <v>37</v>
      </c>
      <c r="K255" s="3">
        <v>71100000000</v>
      </c>
      <c r="L255" s="184" t="s">
        <v>612</v>
      </c>
      <c r="M255" s="3" t="s">
        <v>610</v>
      </c>
      <c r="N255" s="191">
        <v>43252</v>
      </c>
      <c r="O255" s="20">
        <v>43435</v>
      </c>
      <c r="P255" s="10" t="s">
        <v>39</v>
      </c>
      <c r="Q255" s="10" t="s">
        <v>38</v>
      </c>
      <c r="R255" s="5" t="s">
        <v>40</v>
      </c>
      <c r="S255" s="5" t="s">
        <v>41</v>
      </c>
      <c r="T255" s="5" t="s">
        <v>42</v>
      </c>
    </row>
    <row r="256" spans="1:20" ht="69.75" customHeight="1" x14ac:dyDescent="0.2">
      <c r="A256" s="3">
        <v>234</v>
      </c>
      <c r="B256" s="3" t="s">
        <v>234</v>
      </c>
      <c r="C256" s="3" t="s">
        <v>234</v>
      </c>
      <c r="D256" s="2" t="s">
        <v>652</v>
      </c>
      <c r="E256" s="3" t="s">
        <v>655</v>
      </c>
      <c r="F256" s="14">
        <v>7090717.9400000004</v>
      </c>
      <c r="G256" s="3" t="s">
        <v>35</v>
      </c>
      <c r="H256" s="3" t="s">
        <v>32</v>
      </c>
      <c r="I256" s="43">
        <v>876</v>
      </c>
      <c r="J256" s="3" t="s">
        <v>37</v>
      </c>
      <c r="K256" s="3">
        <v>71100000000</v>
      </c>
      <c r="L256" s="183" t="s">
        <v>612</v>
      </c>
      <c r="M256" s="3" t="s">
        <v>610</v>
      </c>
      <c r="N256" s="190">
        <v>43252</v>
      </c>
      <c r="O256" s="19">
        <v>43435</v>
      </c>
      <c r="P256" s="3" t="s">
        <v>39</v>
      </c>
      <c r="Q256" s="3" t="s">
        <v>38</v>
      </c>
      <c r="R256" s="5"/>
      <c r="S256" s="5"/>
      <c r="T256" s="5"/>
    </row>
    <row r="257" spans="1:20" ht="69.75" customHeight="1" x14ac:dyDescent="0.2">
      <c r="A257" s="3">
        <v>235</v>
      </c>
      <c r="B257" s="3" t="s">
        <v>234</v>
      </c>
      <c r="C257" s="3" t="s">
        <v>234</v>
      </c>
      <c r="D257" s="2" t="s">
        <v>657</v>
      </c>
      <c r="E257" s="3" t="s">
        <v>655</v>
      </c>
      <c r="F257" s="14">
        <v>302096.52</v>
      </c>
      <c r="G257" s="3" t="s">
        <v>35</v>
      </c>
      <c r="H257" s="3" t="s">
        <v>32</v>
      </c>
      <c r="I257" s="43">
        <v>876</v>
      </c>
      <c r="J257" s="3" t="s">
        <v>37</v>
      </c>
      <c r="K257" s="3">
        <v>71100000000</v>
      </c>
      <c r="L257" s="183" t="s">
        <v>612</v>
      </c>
      <c r="M257" s="3" t="s">
        <v>610</v>
      </c>
      <c r="N257" s="190">
        <v>43244</v>
      </c>
      <c r="O257" s="19">
        <v>43435</v>
      </c>
      <c r="P257" s="3" t="s">
        <v>51</v>
      </c>
      <c r="Q257" s="3" t="s">
        <v>38</v>
      </c>
      <c r="R257" s="5"/>
      <c r="S257" s="5"/>
      <c r="T257" s="5"/>
    </row>
    <row r="258" spans="1:20" ht="69.75" customHeight="1" x14ac:dyDescent="0.2">
      <c r="A258" s="3">
        <v>236</v>
      </c>
      <c r="B258" s="3" t="s">
        <v>234</v>
      </c>
      <c r="C258" s="3" t="s">
        <v>234</v>
      </c>
      <c r="D258" s="2" t="s">
        <v>658</v>
      </c>
      <c r="E258" s="3" t="s">
        <v>655</v>
      </c>
      <c r="F258" s="14">
        <v>1317209.22</v>
      </c>
      <c r="G258" s="3" t="s">
        <v>35</v>
      </c>
      <c r="H258" s="3" t="s">
        <v>32</v>
      </c>
      <c r="I258" s="43">
        <v>876</v>
      </c>
      <c r="J258" s="3" t="s">
        <v>37</v>
      </c>
      <c r="K258" s="3">
        <v>71100000000</v>
      </c>
      <c r="L258" s="183" t="s">
        <v>612</v>
      </c>
      <c r="M258" s="3" t="s">
        <v>610</v>
      </c>
      <c r="N258" s="190">
        <v>43244</v>
      </c>
      <c r="O258" s="19">
        <v>43435</v>
      </c>
      <c r="P258" s="3" t="s">
        <v>51</v>
      </c>
      <c r="Q258" s="3" t="s">
        <v>38</v>
      </c>
      <c r="R258" s="5"/>
      <c r="S258" s="5"/>
      <c r="T258" s="5"/>
    </row>
    <row r="259" spans="1:20" ht="69.75" customHeight="1" x14ac:dyDescent="0.2">
      <c r="A259" s="3">
        <v>237</v>
      </c>
      <c r="B259" s="3" t="s">
        <v>234</v>
      </c>
      <c r="C259" s="3" t="s">
        <v>234</v>
      </c>
      <c r="D259" s="2" t="s">
        <v>659</v>
      </c>
      <c r="E259" s="3" t="s">
        <v>655</v>
      </c>
      <c r="F259" s="14">
        <v>1499657.28</v>
      </c>
      <c r="G259" s="3" t="s">
        <v>35</v>
      </c>
      <c r="H259" s="3" t="s">
        <v>32</v>
      </c>
      <c r="I259" s="43">
        <v>876</v>
      </c>
      <c r="J259" s="3" t="s">
        <v>37</v>
      </c>
      <c r="K259" s="3">
        <v>71100000000</v>
      </c>
      <c r="L259" s="183" t="s">
        <v>612</v>
      </c>
      <c r="M259" s="3" t="s">
        <v>610</v>
      </c>
      <c r="N259" s="190">
        <v>43244</v>
      </c>
      <c r="O259" s="19">
        <v>43435</v>
      </c>
      <c r="P259" s="3" t="s">
        <v>51</v>
      </c>
      <c r="Q259" s="3" t="s">
        <v>38</v>
      </c>
      <c r="R259" s="5"/>
      <c r="S259" s="5"/>
      <c r="T259" s="5"/>
    </row>
    <row r="260" spans="1:20" ht="69.75" customHeight="1" x14ac:dyDescent="0.2">
      <c r="A260" s="3">
        <v>238</v>
      </c>
      <c r="B260" s="3" t="s">
        <v>234</v>
      </c>
      <c r="C260" s="3" t="s">
        <v>234</v>
      </c>
      <c r="D260" s="2" t="s">
        <v>660</v>
      </c>
      <c r="E260" s="3" t="s">
        <v>655</v>
      </c>
      <c r="F260" s="14">
        <v>732251.36</v>
      </c>
      <c r="G260" s="3" t="s">
        <v>35</v>
      </c>
      <c r="H260" s="3" t="s">
        <v>32</v>
      </c>
      <c r="I260" s="43">
        <v>876</v>
      </c>
      <c r="J260" s="3" t="s">
        <v>37</v>
      </c>
      <c r="K260" s="3">
        <v>71100000000</v>
      </c>
      <c r="L260" s="183" t="s">
        <v>612</v>
      </c>
      <c r="M260" s="3" t="s">
        <v>610</v>
      </c>
      <c r="N260" s="190">
        <v>43244</v>
      </c>
      <c r="O260" s="19">
        <v>43435</v>
      </c>
      <c r="P260" s="3" t="s">
        <v>51</v>
      </c>
      <c r="Q260" s="3" t="s">
        <v>38</v>
      </c>
      <c r="R260" s="5"/>
      <c r="S260" s="5"/>
      <c r="T260" s="5"/>
    </row>
    <row r="261" spans="1:20" ht="69.75" customHeight="1" x14ac:dyDescent="0.2">
      <c r="A261" s="3">
        <v>239</v>
      </c>
      <c r="B261" s="3" t="s">
        <v>234</v>
      </c>
      <c r="C261" s="3" t="s">
        <v>234</v>
      </c>
      <c r="D261" s="2" t="s">
        <v>661</v>
      </c>
      <c r="E261" s="3" t="s">
        <v>655</v>
      </c>
      <c r="F261" s="14">
        <v>1499657.28</v>
      </c>
      <c r="G261" s="3" t="s">
        <v>35</v>
      </c>
      <c r="H261" s="3" t="s">
        <v>32</v>
      </c>
      <c r="I261" s="43">
        <v>876</v>
      </c>
      <c r="J261" s="3" t="s">
        <v>37</v>
      </c>
      <c r="K261" s="3">
        <v>71100000000</v>
      </c>
      <c r="L261" s="183" t="s">
        <v>612</v>
      </c>
      <c r="M261" s="3" t="s">
        <v>610</v>
      </c>
      <c r="N261" s="190">
        <v>43244</v>
      </c>
      <c r="O261" s="19">
        <v>43435</v>
      </c>
      <c r="P261" s="3" t="s">
        <v>51</v>
      </c>
      <c r="Q261" s="3" t="s">
        <v>38</v>
      </c>
      <c r="R261" s="5"/>
      <c r="S261" s="5"/>
      <c r="T261" s="5"/>
    </row>
    <row r="262" spans="1:20" ht="39.75" customHeight="1" x14ac:dyDescent="0.2">
      <c r="A262" s="3">
        <v>240</v>
      </c>
      <c r="B262" s="3" t="s">
        <v>234</v>
      </c>
      <c r="C262" s="3" t="s">
        <v>234</v>
      </c>
      <c r="D262" s="2" t="s">
        <v>662</v>
      </c>
      <c r="E262" s="3" t="s">
        <v>655</v>
      </c>
      <c r="F262" s="14">
        <v>12020887.74</v>
      </c>
      <c r="G262" s="3" t="s">
        <v>35</v>
      </c>
      <c r="H262" s="3" t="s">
        <v>32</v>
      </c>
      <c r="I262" s="43">
        <v>876</v>
      </c>
      <c r="J262" s="3" t="s">
        <v>37</v>
      </c>
      <c r="K262" s="3">
        <v>71100000000</v>
      </c>
      <c r="L262" s="183" t="s">
        <v>612</v>
      </c>
      <c r="M262" s="3" t="s">
        <v>610</v>
      </c>
      <c r="N262" s="190">
        <v>43269</v>
      </c>
      <c r="O262" s="19">
        <v>43435</v>
      </c>
      <c r="P262" s="3" t="s">
        <v>51</v>
      </c>
      <c r="Q262" s="3" t="s">
        <v>38</v>
      </c>
      <c r="R262" s="5"/>
      <c r="S262" s="5"/>
      <c r="T262" s="5"/>
    </row>
    <row r="263" spans="1:20" ht="39.75" customHeight="1" x14ac:dyDescent="0.2">
      <c r="A263" s="3">
        <v>241</v>
      </c>
      <c r="B263" s="3" t="s">
        <v>664</v>
      </c>
      <c r="C263" s="3" t="s">
        <v>664</v>
      </c>
      <c r="D263" s="2" t="s">
        <v>665</v>
      </c>
      <c r="E263" s="3" t="s">
        <v>655</v>
      </c>
      <c r="F263" s="14">
        <v>11800000</v>
      </c>
      <c r="G263" s="3" t="s">
        <v>35</v>
      </c>
      <c r="H263" s="3" t="s">
        <v>32</v>
      </c>
      <c r="I263" s="43">
        <v>876</v>
      </c>
      <c r="J263" s="3" t="s">
        <v>37</v>
      </c>
      <c r="K263" s="3">
        <v>71100000000</v>
      </c>
      <c r="L263" s="183" t="s">
        <v>612</v>
      </c>
      <c r="M263" s="2" t="s">
        <v>616</v>
      </c>
      <c r="N263" s="190">
        <v>43269</v>
      </c>
      <c r="O263" s="19">
        <v>43311</v>
      </c>
      <c r="P263" s="3" t="s">
        <v>39</v>
      </c>
      <c r="Q263" s="3" t="s">
        <v>38</v>
      </c>
      <c r="R263" s="5"/>
      <c r="S263" s="5"/>
      <c r="T263" s="5"/>
    </row>
    <row r="264" spans="1:20" ht="39.75" customHeight="1" x14ac:dyDescent="0.2">
      <c r="A264" s="3">
        <v>242</v>
      </c>
      <c r="B264" s="77" t="s">
        <v>121</v>
      </c>
      <c r="C264" s="11" t="s">
        <v>121</v>
      </c>
      <c r="D264" s="2" t="s">
        <v>666</v>
      </c>
      <c r="E264" s="3" t="s">
        <v>655</v>
      </c>
      <c r="F264" s="14">
        <v>8675966.5199999996</v>
      </c>
      <c r="G264" s="3" t="s">
        <v>35</v>
      </c>
      <c r="H264" s="3" t="s">
        <v>32</v>
      </c>
      <c r="I264" s="43">
        <v>876</v>
      </c>
      <c r="J264" s="3" t="s">
        <v>37</v>
      </c>
      <c r="K264" s="3">
        <v>71100000000</v>
      </c>
      <c r="L264" s="183" t="s">
        <v>612</v>
      </c>
      <c r="M264" s="2" t="s">
        <v>616</v>
      </c>
      <c r="N264" s="190">
        <v>43269</v>
      </c>
      <c r="O264" s="19">
        <v>43374</v>
      </c>
      <c r="P264" s="3" t="s">
        <v>106</v>
      </c>
      <c r="Q264" s="2" t="s">
        <v>610</v>
      </c>
      <c r="R264" s="5"/>
      <c r="S264" s="5"/>
      <c r="T264" s="5"/>
    </row>
    <row r="265" spans="1:20" ht="39.75" customHeight="1" x14ac:dyDescent="0.2">
      <c r="A265" s="3">
        <v>243</v>
      </c>
      <c r="B265" s="77" t="s">
        <v>637</v>
      </c>
      <c r="C265" s="11" t="s">
        <v>668</v>
      </c>
      <c r="D265" s="2" t="s">
        <v>667</v>
      </c>
      <c r="E265" s="3" t="s">
        <v>655</v>
      </c>
      <c r="F265" s="14">
        <v>4015796.65</v>
      </c>
      <c r="G265" s="3" t="s">
        <v>35</v>
      </c>
      <c r="H265" s="3" t="s">
        <v>32</v>
      </c>
      <c r="I265" s="43">
        <v>876</v>
      </c>
      <c r="J265" s="3" t="s">
        <v>37</v>
      </c>
      <c r="K265" s="3">
        <v>71100000000</v>
      </c>
      <c r="L265" s="183" t="s">
        <v>612</v>
      </c>
      <c r="M265" s="2" t="s">
        <v>616</v>
      </c>
      <c r="N265" s="190">
        <v>43269</v>
      </c>
      <c r="O265" s="19">
        <v>43344</v>
      </c>
      <c r="P265" s="3" t="s">
        <v>106</v>
      </c>
      <c r="Q265" s="2" t="s">
        <v>610</v>
      </c>
      <c r="R265" s="5"/>
      <c r="S265" s="5"/>
      <c r="T265" s="5"/>
    </row>
    <row r="266" spans="1:20" ht="39.75" customHeight="1" x14ac:dyDescent="0.2">
      <c r="A266" s="3">
        <v>244</v>
      </c>
      <c r="B266" s="77" t="s">
        <v>121</v>
      </c>
      <c r="C266" s="11" t="s">
        <v>121</v>
      </c>
      <c r="D266" s="2" t="s">
        <v>666</v>
      </c>
      <c r="E266" s="3" t="s">
        <v>655</v>
      </c>
      <c r="F266" s="14">
        <v>6860904.6799999997</v>
      </c>
      <c r="G266" s="3" t="s">
        <v>35</v>
      </c>
      <c r="H266" s="3" t="s">
        <v>32</v>
      </c>
      <c r="I266" s="43">
        <v>876</v>
      </c>
      <c r="J266" s="3" t="s">
        <v>37</v>
      </c>
      <c r="K266" s="3">
        <v>71100000000</v>
      </c>
      <c r="L266" s="183" t="s">
        <v>612</v>
      </c>
      <c r="M266" s="2" t="s">
        <v>616</v>
      </c>
      <c r="N266" s="190">
        <v>43269</v>
      </c>
      <c r="O266" s="19">
        <v>43374</v>
      </c>
      <c r="P266" s="2" t="s">
        <v>106</v>
      </c>
      <c r="Q266" s="2" t="s">
        <v>610</v>
      </c>
      <c r="R266" s="5"/>
      <c r="S266" s="5"/>
      <c r="T266" s="5"/>
    </row>
    <row r="267" spans="1:20" ht="39.75" customHeight="1" x14ac:dyDescent="0.2">
      <c r="A267" s="3">
        <v>245</v>
      </c>
      <c r="B267" s="77" t="s">
        <v>121</v>
      </c>
      <c r="C267" s="11" t="s">
        <v>121</v>
      </c>
      <c r="D267" s="2" t="s">
        <v>666</v>
      </c>
      <c r="E267" s="3" t="s">
        <v>655</v>
      </c>
      <c r="F267" s="14">
        <v>2152781.38</v>
      </c>
      <c r="G267" s="3" t="s">
        <v>35</v>
      </c>
      <c r="H267" s="3" t="s">
        <v>32</v>
      </c>
      <c r="I267" s="43">
        <v>876</v>
      </c>
      <c r="J267" s="3" t="s">
        <v>37</v>
      </c>
      <c r="K267" s="3">
        <v>71100000000</v>
      </c>
      <c r="L267" s="183" t="s">
        <v>612</v>
      </c>
      <c r="M267" s="2" t="s">
        <v>616</v>
      </c>
      <c r="N267" s="190">
        <v>43269</v>
      </c>
      <c r="O267" s="19">
        <v>43374</v>
      </c>
      <c r="P267" s="2" t="s">
        <v>106</v>
      </c>
      <c r="Q267" s="2" t="s">
        <v>610</v>
      </c>
      <c r="R267" s="5"/>
      <c r="S267" s="5"/>
      <c r="T267" s="5"/>
    </row>
    <row r="268" spans="1:20" ht="39.75" customHeight="1" x14ac:dyDescent="0.2">
      <c r="A268" s="3">
        <v>246</v>
      </c>
      <c r="B268" s="3" t="s">
        <v>234</v>
      </c>
      <c r="C268" s="3" t="s">
        <v>234</v>
      </c>
      <c r="D268" s="2" t="s">
        <v>669</v>
      </c>
      <c r="E268" s="3" t="s">
        <v>655</v>
      </c>
      <c r="F268" s="14">
        <v>9824387.3599999994</v>
      </c>
      <c r="G268" s="3" t="s">
        <v>35</v>
      </c>
      <c r="H268" s="3" t="s">
        <v>32</v>
      </c>
      <c r="I268" s="43">
        <v>876</v>
      </c>
      <c r="J268" s="3" t="s">
        <v>37</v>
      </c>
      <c r="K268" s="3">
        <v>71100000000</v>
      </c>
      <c r="L268" s="183" t="s">
        <v>612</v>
      </c>
      <c r="M268" s="3" t="s">
        <v>610</v>
      </c>
      <c r="N268" s="190">
        <v>43269</v>
      </c>
      <c r="O268" s="19">
        <v>43435</v>
      </c>
      <c r="P268" s="3" t="s">
        <v>51</v>
      </c>
      <c r="Q268" s="3" t="s">
        <v>38</v>
      </c>
      <c r="R268" s="5"/>
      <c r="S268" s="5"/>
      <c r="T268" s="5"/>
    </row>
    <row r="269" spans="1:20" ht="39.75" customHeight="1" x14ac:dyDescent="0.2">
      <c r="A269" s="3">
        <v>247</v>
      </c>
      <c r="B269" s="3" t="s">
        <v>234</v>
      </c>
      <c r="C269" s="3" t="s">
        <v>234</v>
      </c>
      <c r="D269" s="2" t="s">
        <v>670</v>
      </c>
      <c r="E269" s="3" t="s">
        <v>655</v>
      </c>
      <c r="F269" s="14">
        <v>18225469.34</v>
      </c>
      <c r="G269" s="3" t="s">
        <v>35</v>
      </c>
      <c r="H269" s="3" t="s">
        <v>32</v>
      </c>
      <c r="I269" s="43">
        <v>876</v>
      </c>
      <c r="J269" s="3" t="s">
        <v>37</v>
      </c>
      <c r="K269" s="3">
        <v>71100000000</v>
      </c>
      <c r="L269" s="183" t="s">
        <v>612</v>
      </c>
      <c r="M269" s="3" t="s">
        <v>610</v>
      </c>
      <c r="N269" s="190">
        <v>43252</v>
      </c>
      <c r="O269" s="19">
        <v>43435</v>
      </c>
      <c r="P269" s="3" t="s">
        <v>39</v>
      </c>
      <c r="Q269" s="3" t="s">
        <v>38</v>
      </c>
      <c r="R269" s="5"/>
      <c r="S269" s="5"/>
      <c r="T269" s="5"/>
    </row>
    <row r="270" spans="1:20" ht="39.75" customHeight="1" x14ac:dyDescent="0.2">
      <c r="A270" s="3">
        <v>248</v>
      </c>
      <c r="B270" s="3" t="s">
        <v>475</v>
      </c>
      <c r="C270" s="3" t="s">
        <v>475</v>
      </c>
      <c r="D270" s="2" t="s">
        <v>633</v>
      </c>
      <c r="E270" s="3" t="s">
        <v>655</v>
      </c>
      <c r="F270" s="14">
        <v>627529.98</v>
      </c>
      <c r="G270" s="3" t="s">
        <v>35</v>
      </c>
      <c r="H270" s="3" t="s">
        <v>32</v>
      </c>
      <c r="I270" s="3">
        <v>876</v>
      </c>
      <c r="J270" s="3" t="s">
        <v>37</v>
      </c>
      <c r="K270" s="3">
        <v>71100000000</v>
      </c>
      <c r="L270" s="183" t="s">
        <v>612</v>
      </c>
      <c r="M270" s="2" t="s">
        <v>616</v>
      </c>
      <c r="N270" s="190">
        <v>43252</v>
      </c>
      <c r="O270" s="19">
        <v>43617</v>
      </c>
      <c r="P270" s="3" t="s">
        <v>39</v>
      </c>
      <c r="Q270" s="3" t="s">
        <v>38</v>
      </c>
      <c r="R270" s="5"/>
      <c r="S270" s="5"/>
      <c r="T270" s="5"/>
    </row>
    <row r="271" spans="1:20" ht="39.75" customHeight="1" x14ac:dyDescent="0.2">
      <c r="A271" s="3">
        <v>249</v>
      </c>
      <c r="B271" s="3" t="s">
        <v>48</v>
      </c>
      <c r="C271" s="3" t="s">
        <v>48</v>
      </c>
      <c r="D271" s="2" t="s">
        <v>671</v>
      </c>
      <c r="E271" s="3" t="s">
        <v>655</v>
      </c>
      <c r="F271" s="14">
        <v>184080</v>
      </c>
      <c r="G271" s="3" t="s">
        <v>35</v>
      </c>
      <c r="H271" s="3" t="s">
        <v>32</v>
      </c>
      <c r="I271" s="3">
        <v>876</v>
      </c>
      <c r="J271" s="3" t="s">
        <v>37</v>
      </c>
      <c r="K271" s="3">
        <v>71100000000</v>
      </c>
      <c r="L271" s="183" t="s">
        <v>612</v>
      </c>
      <c r="M271" s="2" t="s">
        <v>616</v>
      </c>
      <c r="N271" s="190">
        <v>43252</v>
      </c>
      <c r="O271" s="19">
        <v>43617</v>
      </c>
      <c r="P271" s="3" t="s">
        <v>39</v>
      </c>
      <c r="Q271" s="3" t="s">
        <v>38</v>
      </c>
      <c r="R271" s="5"/>
      <c r="S271" s="5"/>
      <c r="T271" s="5"/>
    </row>
    <row r="272" spans="1:20" ht="39.75" customHeight="1" x14ac:dyDescent="0.2">
      <c r="A272" s="3">
        <v>250</v>
      </c>
      <c r="B272" s="3" t="s">
        <v>234</v>
      </c>
      <c r="C272" s="3" t="s">
        <v>234</v>
      </c>
      <c r="D272" s="2" t="s">
        <v>675</v>
      </c>
      <c r="E272" s="3" t="s">
        <v>655</v>
      </c>
      <c r="F272" s="14">
        <v>3700966.16</v>
      </c>
      <c r="G272" s="3" t="s">
        <v>35</v>
      </c>
      <c r="H272" s="3" t="s">
        <v>32</v>
      </c>
      <c r="I272" s="3">
        <v>876</v>
      </c>
      <c r="J272" s="3" t="s">
        <v>37</v>
      </c>
      <c r="K272" s="3">
        <v>71100000000</v>
      </c>
      <c r="L272" s="183" t="s">
        <v>612</v>
      </c>
      <c r="M272" s="2" t="s">
        <v>610</v>
      </c>
      <c r="N272" s="190">
        <v>43252</v>
      </c>
      <c r="O272" s="19">
        <v>43374</v>
      </c>
      <c r="P272" s="2" t="s">
        <v>51</v>
      </c>
      <c r="Q272" s="2" t="s">
        <v>60</v>
      </c>
      <c r="R272" s="5"/>
      <c r="S272" s="5"/>
      <c r="T272" s="5"/>
    </row>
    <row r="273" spans="1:20" ht="39.75" customHeight="1" x14ac:dyDescent="0.2">
      <c r="A273" s="3">
        <v>251</v>
      </c>
      <c r="B273" s="3" t="s">
        <v>234</v>
      </c>
      <c r="C273" s="3" t="s">
        <v>234</v>
      </c>
      <c r="D273" s="3" t="s">
        <v>285</v>
      </c>
      <c r="E273" s="3" t="s">
        <v>655</v>
      </c>
      <c r="F273" s="14">
        <v>29183203.039999999</v>
      </c>
      <c r="G273" s="3" t="s">
        <v>35</v>
      </c>
      <c r="H273" s="3" t="s">
        <v>32</v>
      </c>
      <c r="I273" s="3">
        <v>876</v>
      </c>
      <c r="J273" s="3" t="s">
        <v>37</v>
      </c>
      <c r="K273" s="3">
        <v>71100000000</v>
      </c>
      <c r="L273" s="184" t="s">
        <v>612</v>
      </c>
      <c r="M273" s="3" t="s">
        <v>60</v>
      </c>
      <c r="N273" s="190">
        <v>43252</v>
      </c>
      <c r="O273" s="19">
        <v>43435</v>
      </c>
      <c r="P273" s="3" t="s">
        <v>51</v>
      </c>
      <c r="Q273" s="3" t="s">
        <v>38</v>
      </c>
      <c r="R273" s="5"/>
      <c r="S273" s="5"/>
      <c r="T273" s="5"/>
    </row>
    <row r="274" spans="1:20" ht="51" customHeight="1" x14ac:dyDescent="0.2">
      <c r="A274" s="3">
        <v>252</v>
      </c>
      <c r="B274" s="77" t="s">
        <v>121</v>
      </c>
      <c r="C274" s="11" t="s">
        <v>121</v>
      </c>
      <c r="D274" s="2" t="s">
        <v>676</v>
      </c>
      <c r="E274" s="3" t="s">
        <v>655</v>
      </c>
      <c r="F274" s="14">
        <v>34860000.020000003</v>
      </c>
      <c r="G274" s="3" t="s">
        <v>35</v>
      </c>
      <c r="H274" s="3" t="s">
        <v>32</v>
      </c>
      <c r="I274" s="3">
        <v>876</v>
      </c>
      <c r="J274" s="3" t="s">
        <v>37</v>
      </c>
      <c r="K274" s="3">
        <v>71100000000</v>
      </c>
      <c r="L274" s="183" t="s">
        <v>612</v>
      </c>
      <c r="M274" s="2" t="s">
        <v>616</v>
      </c>
      <c r="N274" s="190">
        <v>43252</v>
      </c>
      <c r="O274" s="19">
        <v>43374</v>
      </c>
      <c r="P274" s="2" t="s">
        <v>106</v>
      </c>
      <c r="Q274" s="2" t="s">
        <v>610</v>
      </c>
      <c r="R274" s="5"/>
      <c r="S274" s="5"/>
      <c r="T274" s="5"/>
    </row>
    <row r="275" spans="1:20" ht="39.75" customHeight="1" x14ac:dyDescent="0.2">
      <c r="A275" s="3">
        <v>253</v>
      </c>
      <c r="B275" s="2" t="s">
        <v>679</v>
      </c>
      <c r="C275" s="2" t="s">
        <v>678</v>
      </c>
      <c r="D275" s="2" t="s">
        <v>677</v>
      </c>
      <c r="E275" s="3" t="s">
        <v>655</v>
      </c>
      <c r="F275" s="14">
        <v>200600</v>
      </c>
      <c r="G275" s="3" t="s">
        <v>35</v>
      </c>
      <c r="H275" s="3" t="s">
        <v>32</v>
      </c>
      <c r="I275" s="3">
        <v>876</v>
      </c>
      <c r="J275" s="3" t="s">
        <v>37</v>
      </c>
      <c r="K275" s="3">
        <v>71100000000</v>
      </c>
      <c r="L275" s="183" t="s">
        <v>612</v>
      </c>
      <c r="M275" s="2" t="s">
        <v>616</v>
      </c>
      <c r="N275" s="190">
        <v>43252</v>
      </c>
      <c r="O275" s="19">
        <v>43344</v>
      </c>
      <c r="P275" s="2" t="s">
        <v>106</v>
      </c>
      <c r="Q275" s="2" t="s">
        <v>610</v>
      </c>
      <c r="R275" s="5"/>
      <c r="S275" s="5"/>
      <c r="T275" s="5"/>
    </row>
    <row r="276" spans="1:20" ht="39.75" customHeight="1" x14ac:dyDescent="0.2">
      <c r="A276" s="3">
        <v>254</v>
      </c>
      <c r="B276" s="2" t="s">
        <v>681</v>
      </c>
      <c r="C276" s="2" t="s">
        <v>681</v>
      </c>
      <c r="D276" s="2" t="s">
        <v>680</v>
      </c>
      <c r="E276" s="3" t="s">
        <v>655</v>
      </c>
      <c r="F276" s="14">
        <v>3057830.58</v>
      </c>
      <c r="G276" s="3" t="s">
        <v>35</v>
      </c>
      <c r="H276" s="3" t="s">
        <v>32</v>
      </c>
      <c r="I276" s="3">
        <v>876</v>
      </c>
      <c r="J276" s="3" t="s">
        <v>37</v>
      </c>
      <c r="K276" s="3">
        <v>71100000000</v>
      </c>
      <c r="L276" s="183" t="s">
        <v>612</v>
      </c>
      <c r="M276" s="2" t="s">
        <v>616</v>
      </c>
      <c r="N276" s="190">
        <v>43252</v>
      </c>
      <c r="O276" s="19">
        <v>44348</v>
      </c>
      <c r="P276" s="3" t="s">
        <v>39</v>
      </c>
      <c r="Q276" s="3" t="s">
        <v>38</v>
      </c>
      <c r="R276" s="5"/>
      <c r="S276" s="5"/>
      <c r="T276" s="5"/>
    </row>
    <row r="277" spans="1:20" ht="39.75" customHeight="1" x14ac:dyDescent="0.2">
      <c r="A277" s="80">
        <v>255</v>
      </c>
      <c r="B277" s="3" t="s">
        <v>234</v>
      </c>
      <c r="C277" s="3" t="s">
        <v>234</v>
      </c>
      <c r="D277" s="82" t="s">
        <v>682</v>
      </c>
      <c r="E277" s="3" t="s">
        <v>655</v>
      </c>
      <c r="F277" s="81">
        <v>2102030.7599999998</v>
      </c>
      <c r="G277" s="3" t="s">
        <v>35</v>
      </c>
      <c r="H277" s="3" t="s">
        <v>32</v>
      </c>
      <c r="I277" s="3">
        <v>876</v>
      </c>
      <c r="J277" s="3" t="s">
        <v>37</v>
      </c>
      <c r="K277" s="3">
        <v>71100000000</v>
      </c>
      <c r="L277" s="183" t="s">
        <v>612</v>
      </c>
      <c r="M277" s="2" t="s">
        <v>610</v>
      </c>
      <c r="N277" s="190">
        <v>43252</v>
      </c>
      <c r="O277" s="19">
        <v>43435</v>
      </c>
      <c r="P277" s="3" t="s">
        <v>39</v>
      </c>
      <c r="Q277" s="3" t="s">
        <v>38</v>
      </c>
      <c r="R277" s="5"/>
      <c r="S277" s="5"/>
      <c r="T277" s="5"/>
    </row>
    <row r="278" spans="1:20" ht="39.75" customHeight="1" x14ac:dyDescent="0.2">
      <c r="A278" s="3">
        <v>256</v>
      </c>
      <c r="B278" s="3" t="s">
        <v>187</v>
      </c>
      <c r="C278" s="3" t="s">
        <v>187</v>
      </c>
      <c r="D278" s="3" t="s">
        <v>360</v>
      </c>
      <c r="E278" s="3" t="s">
        <v>655</v>
      </c>
      <c r="F278" s="13">
        <v>900000</v>
      </c>
      <c r="G278" s="3" t="s">
        <v>35</v>
      </c>
      <c r="H278" s="3" t="s">
        <v>32</v>
      </c>
      <c r="I278" s="3">
        <v>876</v>
      </c>
      <c r="J278" s="3" t="s">
        <v>37</v>
      </c>
      <c r="K278" s="3">
        <v>71100000000</v>
      </c>
      <c r="L278" s="183" t="s">
        <v>612</v>
      </c>
      <c r="M278" s="3" t="s">
        <v>38</v>
      </c>
      <c r="N278" s="190">
        <v>43252</v>
      </c>
      <c r="O278" s="19">
        <v>43435</v>
      </c>
      <c r="P278" s="3" t="s">
        <v>51</v>
      </c>
      <c r="Q278" s="3" t="s">
        <v>60</v>
      </c>
      <c r="R278" s="5"/>
      <c r="S278" s="5"/>
      <c r="T278" s="5"/>
    </row>
    <row r="279" spans="1:20" ht="39.75" customHeight="1" x14ac:dyDescent="0.2">
      <c r="A279" s="3">
        <v>257</v>
      </c>
      <c r="B279" s="3" t="s">
        <v>356</v>
      </c>
      <c r="C279" s="3" t="s">
        <v>356</v>
      </c>
      <c r="D279" s="3" t="s">
        <v>683</v>
      </c>
      <c r="E279" s="3" t="s">
        <v>655</v>
      </c>
      <c r="F279" s="13">
        <v>2672652</v>
      </c>
      <c r="G279" s="3" t="s">
        <v>35</v>
      </c>
      <c r="H279" s="3" t="s">
        <v>32</v>
      </c>
      <c r="I279" s="3">
        <v>876</v>
      </c>
      <c r="J279" s="3" t="s">
        <v>37</v>
      </c>
      <c r="K279" s="3">
        <v>71100000000</v>
      </c>
      <c r="L279" s="183" t="s">
        <v>612</v>
      </c>
      <c r="M279" s="2" t="s">
        <v>38</v>
      </c>
      <c r="N279" s="190">
        <v>43252</v>
      </c>
      <c r="O279" s="19">
        <v>43282</v>
      </c>
      <c r="P279" s="3" t="s">
        <v>39</v>
      </c>
      <c r="Q279" s="3" t="s">
        <v>38</v>
      </c>
      <c r="R279" s="5"/>
      <c r="S279" s="5"/>
      <c r="T279" s="5"/>
    </row>
    <row r="280" spans="1:20" ht="39.75" customHeight="1" x14ac:dyDescent="0.2">
      <c r="A280" s="3">
        <v>258</v>
      </c>
      <c r="B280" s="3" t="s">
        <v>356</v>
      </c>
      <c r="C280" s="3" t="s">
        <v>356</v>
      </c>
      <c r="D280" s="3" t="s">
        <v>684</v>
      </c>
      <c r="E280" s="3" t="s">
        <v>655</v>
      </c>
      <c r="F280" s="13">
        <v>7538355.6600000001</v>
      </c>
      <c r="G280" s="3" t="s">
        <v>35</v>
      </c>
      <c r="H280" s="3" t="s">
        <v>32</v>
      </c>
      <c r="I280" s="3">
        <v>876</v>
      </c>
      <c r="J280" s="3" t="s">
        <v>37</v>
      </c>
      <c r="K280" s="3">
        <v>71100000000</v>
      </c>
      <c r="L280" s="183" t="s">
        <v>612</v>
      </c>
      <c r="M280" s="2" t="s">
        <v>38</v>
      </c>
      <c r="N280" s="190">
        <v>43252</v>
      </c>
      <c r="O280" s="19">
        <v>43282</v>
      </c>
      <c r="P280" s="2" t="s">
        <v>39</v>
      </c>
      <c r="Q280" s="3" t="s">
        <v>38</v>
      </c>
      <c r="R280" s="5"/>
      <c r="S280" s="5"/>
      <c r="T280" s="5"/>
    </row>
    <row r="281" spans="1:20" ht="39.75" customHeight="1" x14ac:dyDescent="0.2">
      <c r="A281" s="3">
        <v>259</v>
      </c>
      <c r="B281" s="2" t="s">
        <v>638</v>
      </c>
      <c r="C281" s="2" t="s">
        <v>638</v>
      </c>
      <c r="D281" s="2" t="s">
        <v>685</v>
      </c>
      <c r="E281" s="3" t="s">
        <v>655</v>
      </c>
      <c r="F281" s="13">
        <v>297583.02</v>
      </c>
      <c r="G281" s="3" t="s">
        <v>35</v>
      </c>
      <c r="H281" s="3" t="s">
        <v>32</v>
      </c>
      <c r="I281" s="3">
        <v>876</v>
      </c>
      <c r="J281" s="3" t="s">
        <v>37</v>
      </c>
      <c r="K281" s="3">
        <v>71100000000</v>
      </c>
      <c r="L281" s="183" t="s">
        <v>612</v>
      </c>
      <c r="M281" s="2" t="s">
        <v>38</v>
      </c>
      <c r="N281" s="190">
        <v>43282</v>
      </c>
      <c r="O281" s="19">
        <v>43435</v>
      </c>
      <c r="P281" s="3" t="s">
        <v>39</v>
      </c>
      <c r="Q281" s="3" t="s">
        <v>38</v>
      </c>
      <c r="R281" s="5"/>
      <c r="S281" s="5"/>
      <c r="T281" s="5"/>
    </row>
    <row r="282" spans="1:20" ht="39.75" customHeight="1" x14ac:dyDescent="0.2">
      <c r="A282" s="3">
        <v>260</v>
      </c>
      <c r="B282" s="3" t="s">
        <v>234</v>
      </c>
      <c r="C282" s="3" t="s">
        <v>234</v>
      </c>
      <c r="D282" s="3" t="s">
        <v>686</v>
      </c>
      <c r="E282" s="3" t="s">
        <v>655</v>
      </c>
      <c r="F282" s="13">
        <v>3289745.6</v>
      </c>
      <c r="G282" s="3" t="s">
        <v>35</v>
      </c>
      <c r="H282" s="3" t="s">
        <v>32</v>
      </c>
      <c r="I282" s="3">
        <v>876</v>
      </c>
      <c r="J282" s="3" t="s">
        <v>37</v>
      </c>
      <c r="K282" s="3">
        <v>71100000000</v>
      </c>
      <c r="L282" s="183" t="s">
        <v>612</v>
      </c>
      <c r="M282" s="2" t="s">
        <v>60</v>
      </c>
      <c r="N282" s="190">
        <v>43282</v>
      </c>
      <c r="O282" s="19">
        <v>43435</v>
      </c>
      <c r="P282" s="3" t="s">
        <v>39</v>
      </c>
      <c r="Q282" s="3" t="s">
        <v>38</v>
      </c>
      <c r="R282" s="5"/>
      <c r="S282" s="5"/>
      <c r="T282" s="5"/>
    </row>
    <row r="283" spans="1:20" ht="39.75" customHeight="1" x14ac:dyDescent="0.2">
      <c r="A283" s="3">
        <v>261</v>
      </c>
      <c r="B283" s="3" t="s">
        <v>121</v>
      </c>
      <c r="C283" s="3" t="s">
        <v>121</v>
      </c>
      <c r="D283" s="2" t="s">
        <v>687</v>
      </c>
      <c r="E283" s="3" t="s">
        <v>655</v>
      </c>
      <c r="F283" s="13">
        <v>396460.94</v>
      </c>
      <c r="G283" s="3" t="s">
        <v>35</v>
      </c>
      <c r="H283" s="3" t="s">
        <v>32</v>
      </c>
      <c r="I283" s="3">
        <v>876</v>
      </c>
      <c r="J283" s="3" t="s">
        <v>37</v>
      </c>
      <c r="K283" s="3">
        <v>71100000000</v>
      </c>
      <c r="L283" s="183" t="s">
        <v>612</v>
      </c>
      <c r="M283" s="2" t="s">
        <v>38</v>
      </c>
      <c r="N283" s="190">
        <v>43322</v>
      </c>
      <c r="O283" s="19">
        <v>43405</v>
      </c>
      <c r="P283" s="2" t="s">
        <v>704</v>
      </c>
      <c r="Q283" s="2" t="s">
        <v>610</v>
      </c>
      <c r="R283" s="5"/>
      <c r="S283" s="5"/>
      <c r="T283" s="5"/>
    </row>
    <row r="284" spans="1:20" ht="39.75" customHeight="1" x14ac:dyDescent="0.2">
      <c r="A284" s="3">
        <v>262</v>
      </c>
      <c r="B284" s="3" t="s">
        <v>154</v>
      </c>
      <c r="C284" s="3" t="s">
        <v>154</v>
      </c>
      <c r="D284" s="3" t="s">
        <v>688</v>
      </c>
      <c r="E284" s="3" t="s">
        <v>655</v>
      </c>
      <c r="F284" s="13">
        <v>696202.36</v>
      </c>
      <c r="G284" s="3" t="s">
        <v>35</v>
      </c>
      <c r="H284" s="3" t="s">
        <v>32</v>
      </c>
      <c r="I284" s="3">
        <v>876</v>
      </c>
      <c r="J284" s="3" t="s">
        <v>37</v>
      </c>
      <c r="K284" s="3">
        <v>71100000000</v>
      </c>
      <c r="L284" s="183" t="s">
        <v>612</v>
      </c>
      <c r="M284" s="2" t="s">
        <v>38</v>
      </c>
      <c r="N284" s="190">
        <v>43282</v>
      </c>
      <c r="O284" s="19">
        <v>43405</v>
      </c>
      <c r="P284" s="3" t="s">
        <v>39</v>
      </c>
      <c r="Q284" s="3" t="s">
        <v>38</v>
      </c>
      <c r="R284" s="5"/>
      <c r="S284" s="5"/>
      <c r="T284" s="5"/>
    </row>
    <row r="285" spans="1:20" ht="39.75" customHeight="1" x14ac:dyDescent="0.2">
      <c r="A285" s="3">
        <v>263</v>
      </c>
      <c r="B285" s="3" t="s">
        <v>690</v>
      </c>
      <c r="C285" s="3" t="s">
        <v>690</v>
      </c>
      <c r="D285" s="2" t="s">
        <v>689</v>
      </c>
      <c r="E285" s="3" t="s">
        <v>655</v>
      </c>
      <c r="F285" s="14">
        <v>697484.22</v>
      </c>
      <c r="G285" s="3" t="s">
        <v>35</v>
      </c>
      <c r="H285" s="3" t="s">
        <v>32</v>
      </c>
      <c r="I285" s="3">
        <v>876</v>
      </c>
      <c r="J285" s="3" t="s">
        <v>37</v>
      </c>
      <c r="K285" s="3">
        <v>71100000000</v>
      </c>
      <c r="L285" s="183" t="s">
        <v>612</v>
      </c>
      <c r="M285" s="2" t="s">
        <v>38</v>
      </c>
      <c r="N285" s="190">
        <v>43282</v>
      </c>
      <c r="O285" s="19">
        <v>43405</v>
      </c>
      <c r="P285" s="3" t="s">
        <v>51</v>
      </c>
      <c r="Q285" s="3" t="s">
        <v>38</v>
      </c>
      <c r="R285" s="5"/>
      <c r="S285" s="5"/>
      <c r="T285" s="5"/>
    </row>
    <row r="286" spans="1:20" ht="39.75" customHeight="1" x14ac:dyDescent="0.2">
      <c r="A286" s="80">
        <v>264</v>
      </c>
      <c r="B286" s="77" t="s">
        <v>121</v>
      </c>
      <c r="C286" s="11" t="s">
        <v>121</v>
      </c>
      <c r="D286" s="2" t="s">
        <v>666</v>
      </c>
      <c r="E286" s="3" t="s">
        <v>655</v>
      </c>
      <c r="F286" s="14">
        <f>18446820.26*1.18</f>
        <v>21767247.906800002</v>
      </c>
      <c r="G286" s="3" t="s">
        <v>35</v>
      </c>
      <c r="H286" s="3" t="s">
        <v>32</v>
      </c>
      <c r="I286" s="43">
        <v>876</v>
      </c>
      <c r="J286" s="3" t="s">
        <v>37</v>
      </c>
      <c r="K286" s="3">
        <v>71100000000</v>
      </c>
      <c r="L286" s="183" t="s">
        <v>612</v>
      </c>
      <c r="M286" s="2" t="s">
        <v>616</v>
      </c>
      <c r="N286" s="190">
        <v>43282</v>
      </c>
      <c r="O286" s="19">
        <v>43435</v>
      </c>
      <c r="P286" s="2" t="s">
        <v>106</v>
      </c>
      <c r="Q286" s="2" t="s">
        <v>610</v>
      </c>
      <c r="R286" s="5"/>
      <c r="S286" s="5"/>
      <c r="T286" s="5"/>
    </row>
    <row r="287" spans="1:20" ht="39.75" customHeight="1" x14ac:dyDescent="0.2">
      <c r="A287" s="3">
        <v>265</v>
      </c>
      <c r="B287" s="77" t="s">
        <v>121</v>
      </c>
      <c r="C287" s="11" t="s">
        <v>121</v>
      </c>
      <c r="D287" s="2" t="s">
        <v>691</v>
      </c>
      <c r="E287" s="3" t="s">
        <v>655</v>
      </c>
      <c r="F287" s="14">
        <f>2876272*1.18</f>
        <v>3394000.96</v>
      </c>
      <c r="G287" s="3" t="s">
        <v>35</v>
      </c>
      <c r="H287" s="3" t="s">
        <v>32</v>
      </c>
      <c r="I287" s="43">
        <v>876</v>
      </c>
      <c r="J287" s="3" t="s">
        <v>37</v>
      </c>
      <c r="K287" s="3">
        <v>71100000000</v>
      </c>
      <c r="L287" s="183" t="s">
        <v>612</v>
      </c>
      <c r="M287" s="2" t="s">
        <v>616</v>
      </c>
      <c r="N287" s="190">
        <v>43282</v>
      </c>
      <c r="O287" s="19">
        <v>43435</v>
      </c>
      <c r="P287" s="2" t="s">
        <v>106</v>
      </c>
      <c r="Q287" s="2" t="s">
        <v>610</v>
      </c>
      <c r="R287" s="5"/>
      <c r="S287" s="5"/>
      <c r="T287" s="5"/>
    </row>
    <row r="288" spans="1:20" ht="39.75" customHeight="1" x14ac:dyDescent="0.2">
      <c r="A288" s="80">
        <v>266</v>
      </c>
      <c r="B288" s="77" t="s">
        <v>121</v>
      </c>
      <c r="C288" s="11" t="s">
        <v>121</v>
      </c>
      <c r="D288" s="2" t="s">
        <v>666</v>
      </c>
      <c r="E288" s="3" t="s">
        <v>655</v>
      </c>
      <c r="F288" s="14">
        <f>(2847395+8315614.5+57034+114069+456772)*1.18</f>
        <v>13913243.709999999</v>
      </c>
      <c r="G288" s="3" t="s">
        <v>35</v>
      </c>
      <c r="H288" s="3" t="s">
        <v>32</v>
      </c>
      <c r="I288" s="43">
        <v>876</v>
      </c>
      <c r="J288" s="3" t="s">
        <v>37</v>
      </c>
      <c r="K288" s="3">
        <v>71100000000</v>
      </c>
      <c r="L288" s="183" t="s">
        <v>612</v>
      </c>
      <c r="M288" s="2" t="s">
        <v>616</v>
      </c>
      <c r="N288" s="190">
        <v>43282</v>
      </c>
      <c r="O288" s="19">
        <v>43435</v>
      </c>
      <c r="P288" s="2" t="s">
        <v>106</v>
      </c>
      <c r="Q288" s="2" t="s">
        <v>610</v>
      </c>
      <c r="R288" s="5"/>
      <c r="S288" s="5"/>
      <c r="T288" s="5"/>
    </row>
    <row r="289" spans="1:20" ht="39.75" customHeight="1" x14ac:dyDescent="0.2">
      <c r="A289" s="3">
        <v>267</v>
      </c>
      <c r="B289" s="77" t="s">
        <v>121</v>
      </c>
      <c r="C289" s="11" t="s">
        <v>121</v>
      </c>
      <c r="D289" s="2" t="s">
        <v>666</v>
      </c>
      <c r="E289" s="3" t="s">
        <v>655</v>
      </c>
      <c r="F289" s="14">
        <f>(10610432+9950633)*1.18</f>
        <v>24262056.699999999</v>
      </c>
      <c r="G289" s="3" t="s">
        <v>35</v>
      </c>
      <c r="H289" s="3" t="s">
        <v>32</v>
      </c>
      <c r="I289" s="43">
        <v>876</v>
      </c>
      <c r="J289" s="3" t="s">
        <v>37</v>
      </c>
      <c r="K289" s="3">
        <v>71100000000</v>
      </c>
      <c r="L289" s="183" t="s">
        <v>612</v>
      </c>
      <c r="M289" s="2" t="s">
        <v>616</v>
      </c>
      <c r="N289" s="190">
        <v>43282</v>
      </c>
      <c r="O289" s="19">
        <v>43435</v>
      </c>
      <c r="P289" s="2" t="s">
        <v>106</v>
      </c>
      <c r="Q289" s="2" t="s">
        <v>610</v>
      </c>
      <c r="R289" s="5"/>
      <c r="S289" s="5"/>
      <c r="T289" s="5"/>
    </row>
    <row r="290" spans="1:20" ht="39.75" customHeight="1" x14ac:dyDescent="0.2">
      <c r="A290" s="80">
        <v>268</v>
      </c>
      <c r="B290" s="77" t="s">
        <v>121</v>
      </c>
      <c r="C290" s="11" t="s">
        <v>121</v>
      </c>
      <c r="D290" s="2" t="s">
        <v>666</v>
      </c>
      <c r="E290" s="3" t="s">
        <v>655</v>
      </c>
      <c r="F290" s="14">
        <f>13197667.96*1.18</f>
        <v>15573248.1928</v>
      </c>
      <c r="G290" s="3" t="s">
        <v>35</v>
      </c>
      <c r="H290" s="3" t="s">
        <v>32</v>
      </c>
      <c r="I290" s="43">
        <v>876</v>
      </c>
      <c r="J290" s="3" t="s">
        <v>37</v>
      </c>
      <c r="K290" s="3">
        <v>71100000000</v>
      </c>
      <c r="L290" s="183" t="s">
        <v>612</v>
      </c>
      <c r="M290" s="2" t="s">
        <v>616</v>
      </c>
      <c r="N290" s="190">
        <v>43282</v>
      </c>
      <c r="O290" s="19">
        <v>43435</v>
      </c>
      <c r="P290" s="2" t="s">
        <v>106</v>
      </c>
      <c r="Q290" s="2" t="s">
        <v>610</v>
      </c>
      <c r="R290" s="5"/>
      <c r="S290" s="5"/>
      <c r="T290" s="5"/>
    </row>
    <row r="291" spans="1:20" ht="39.75" customHeight="1" x14ac:dyDescent="0.2">
      <c r="A291" s="3">
        <v>269</v>
      </c>
      <c r="B291" s="77" t="s">
        <v>121</v>
      </c>
      <c r="C291" s="11" t="s">
        <v>121</v>
      </c>
      <c r="D291" s="2" t="s">
        <v>666</v>
      </c>
      <c r="E291" s="3" t="s">
        <v>655</v>
      </c>
      <c r="F291" s="14">
        <f>18600000*1.18</f>
        <v>21948000</v>
      </c>
      <c r="G291" s="3" t="s">
        <v>35</v>
      </c>
      <c r="H291" s="3" t="s">
        <v>32</v>
      </c>
      <c r="I291" s="43">
        <v>876</v>
      </c>
      <c r="J291" s="3" t="s">
        <v>37</v>
      </c>
      <c r="K291" s="3">
        <v>71100000000</v>
      </c>
      <c r="L291" s="183" t="s">
        <v>612</v>
      </c>
      <c r="M291" s="2" t="s">
        <v>616</v>
      </c>
      <c r="N291" s="190">
        <v>43282</v>
      </c>
      <c r="O291" s="19">
        <v>43435</v>
      </c>
      <c r="P291" s="2" t="s">
        <v>106</v>
      </c>
      <c r="Q291" s="2" t="s">
        <v>610</v>
      </c>
      <c r="R291" s="5"/>
      <c r="S291" s="5"/>
      <c r="T291" s="5"/>
    </row>
    <row r="292" spans="1:20" ht="39.75" customHeight="1" x14ac:dyDescent="0.2">
      <c r="A292" s="3">
        <v>270</v>
      </c>
      <c r="B292" s="77" t="s">
        <v>121</v>
      </c>
      <c r="C292" s="11" t="s">
        <v>121</v>
      </c>
      <c r="D292" s="2" t="s">
        <v>666</v>
      </c>
      <c r="E292" s="3" t="s">
        <v>655</v>
      </c>
      <c r="F292" s="14">
        <f>9720244.78*1.18</f>
        <v>11469888.840399999</v>
      </c>
      <c r="G292" s="3" t="s">
        <v>35</v>
      </c>
      <c r="H292" s="3" t="s">
        <v>32</v>
      </c>
      <c r="I292" s="43">
        <v>876</v>
      </c>
      <c r="J292" s="3" t="s">
        <v>37</v>
      </c>
      <c r="K292" s="3">
        <v>71100000000</v>
      </c>
      <c r="L292" s="183" t="s">
        <v>612</v>
      </c>
      <c r="M292" s="2" t="s">
        <v>616</v>
      </c>
      <c r="N292" s="190">
        <v>43282</v>
      </c>
      <c r="O292" s="19">
        <v>43435</v>
      </c>
      <c r="P292" s="2" t="s">
        <v>106</v>
      </c>
      <c r="Q292" s="2" t="s">
        <v>610</v>
      </c>
      <c r="R292" s="5"/>
      <c r="S292" s="5"/>
      <c r="T292" s="5"/>
    </row>
    <row r="293" spans="1:20" ht="39.75" customHeight="1" x14ac:dyDescent="0.2">
      <c r="A293" s="3">
        <v>271</v>
      </c>
      <c r="B293" s="77" t="s">
        <v>121</v>
      </c>
      <c r="C293" s="11" t="s">
        <v>121</v>
      </c>
      <c r="D293" s="2" t="s">
        <v>666</v>
      </c>
      <c r="E293" s="3" t="s">
        <v>655</v>
      </c>
      <c r="F293" s="14">
        <f>7747693.44*1.18</f>
        <v>9142278.2591999993</v>
      </c>
      <c r="G293" s="3" t="s">
        <v>35</v>
      </c>
      <c r="H293" s="3" t="s">
        <v>32</v>
      </c>
      <c r="I293" s="43">
        <v>876</v>
      </c>
      <c r="J293" s="3" t="s">
        <v>37</v>
      </c>
      <c r="K293" s="3">
        <v>71100000000</v>
      </c>
      <c r="L293" s="183" t="s">
        <v>612</v>
      </c>
      <c r="M293" s="2" t="s">
        <v>616</v>
      </c>
      <c r="N293" s="190">
        <v>43282</v>
      </c>
      <c r="O293" s="19">
        <v>43435</v>
      </c>
      <c r="P293" s="2" t="s">
        <v>106</v>
      </c>
      <c r="Q293" s="2" t="s">
        <v>610</v>
      </c>
      <c r="R293" s="5"/>
      <c r="S293" s="5"/>
      <c r="T293" s="5"/>
    </row>
    <row r="294" spans="1:20" ht="39.75" customHeight="1" x14ac:dyDescent="0.2">
      <c r="A294" s="3">
        <v>272</v>
      </c>
      <c r="B294" s="77" t="s">
        <v>121</v>
      </c>
      <c r="C294" s="11" t="s">
        <v>121</v>
      </c>
      <c r="D294" s="2" t="s">
        <v>666</v>
      </c>
      <c r="E294" s="3" t="s">
        <v>655</v>
      </c>
      <c r="F294" s="14">
        <f>4586530.9*1.18</f>
        <v>5412106.4620000003</v>
      </c>
      <c r="G294" s="3" t="s">
        <v>35</v>
      </c>
      <c r="H294" s="3" t="s">
        <v>32</v>
      </c>
      <c r="I294" s="43">
        <v>876</v>
      </c>
      <c r="J294" s="3" t="s">
        <v>37</v>
      </c>
      <c r="K294" s="3">
        <v>71100000000</v>
      </c>
      <c r="L294" s="183" t="s">
        <v>612</v>
      </c>
      <c r="M294" s="2" t="s">
        <v>616</v>
      </c>
      <c r="N294" s="190">
        <v>43282</v>
      </c>
      <c r="O294" s="19">
        <v>43435</v>
      </c>
      <c r="P294" s="2" t="s">
        <v>106</v>
      </c>
      <c r="Q294" s="2" t="s">
        <v>610</v>
      </c>
      <c r="R294" s="5"/>
      <c r="S294" s="5"/>
      <c r="T294" s="5"/>
    </row>
    <row r="295" spans="1:20" ht="38.25" x14ac:dyDescent="0.2">
      <c r="A295" s="3">
        <v>273</v>
      </c>
      <c r="B295" s="3" t="s">
        <v>234</v>
      </c>
      <c r="C295" s="3" t="s">
        <v>234</v>
      </c>
      <c r="D295" s="2" t="s">
        <v>692</v>
      </c>
      <c r="E295" s="3" t="s">
        <v>655</v>
      </c>
      <c r="F295" s="14">
        <v>4712863.3600000003</v>
      </c>
      <c r="G295" s="3" t="s">
        <v>35</v>
      </c>
      <c r="H295" s="3" t="s">
        <v>32</v>
      </c>
      <c r="I295" s="3">
        <v>876</v>
      </c>
      <c r="J295" s="3" t="s">
        <v>37</v>
      </c>
      <c r="K295" s="3">
        <v>71100000000</v>
      </c>
      <c r="L295" s="183" t="s">
        <v>612</v>
      </c>
      <c r="M295" s="2" t="s">
        <v>610</v>
      </c>
      <c r="N295" s="190">
        <v>43296</v>
      </c>
      <c r="O295" s="19">
        <v>43435</v>
      </c>
      <c r="P295" s="3" t="s">
        <v>51</v>
      </c>
      <c r="Q295" s="2" t="s">
        <v>610</v>
      </c>
    </row>
    <row r="296" spans="1:20" ht="38.25" x14ac:dyDescent="0.2">
      <c r="A296" s="10">
        <v>274</v>
      </c>
      <c r="B296" s="77" t="s">
        <v>121</v>
      </c>
      <c r="C296" s="11" t="s">
        <v>121</v>
      </c>
      <c r="D296" s="18" t="s">
        <v>666</v>
      </c>
      <c r="E296" s="10" t="s">
        <v>655</v>
      </c>
      <c r="F296" s="84">
        <v>22867252.539999999</v>
      </c>
      <c r="G296" s="10" t="s">
        <v>35</v>
      </c>
      <c r="H296" s="10" t="s">
        <v>32</v>
      </c>
      <c r="I296" s="10">
        <v>876</v>
      </c>
      <c r="J296" s="10" t="s">
        <v>37</v>
      </c>
      <c r="K296" s="10">
        <v>71100000001</v>
      </c>
      <c r="L296" s="184" t="s">
        <v>612</v>
      </c>
      <c r="M296" s="2" t="s">
        <v>616</v>
      </c>
      <c r="N296" s="191">
        <v>43296</v>
      </c>
      <c r="O296" s="20">
        <v>43435</v>
      </c>
      <c r="P296" s="10" t="s">
        <v>106</v>
      </c>
      <c r="Q296" s="18" t="s">
        <v>610</v>
      </c>
    </row>
    <row r="297" spans="1:20" ht="38.25" x14ac:dyDescent="0.2">
      <c r="A297" s="10">
        <v>275</v>
      </c>
      <c r="B297" s="3" t="s">
        <v>234</v>
      </c>
      <c r="C297" s="10" t="s">
        <v>234</v>
      </c>
      <c r="D297" s="18" t="s">
        <v>693</v>
      </c>
      <c r="E297" s="10" t="s">
        <v>655</v>
      </c>
      <c r="F297" s="84">
        <v>4061904.56</v>
      </c>
      <c r="G297" s="10" t="s">
        <v>35</v>
      </c>
      <c r="H297" s="10" t="s">
        <v>32</v>
      </c>
      <c r="I297" s="10">
        <v>876</v>
      </c>
      <c r="J297" s="10" t="s">
        <v>37</v>
      </c>
      <c r="K297" s="10">
        <v>71100000001</v>
      </c>
      <c r="L297" s="184" t="s">
        <v>612</v>
      </c>
      <c r="M297" s="2" t="s">
        <v>610</v>
      </c>
      <c r="N297" s="191">
        <v>43296</v>
      </c>
      <c r="O297" s="20">
        <v>43435</v>
      </c>
      <c r="P297" s="10" t="s">
        <v>51</v>
      </c>
      <c r="Q297" s="18" t="s">
        <v>610</v>
      </c>
    </row>
    <row r="298" spans="1:20" ht="38.25" x14ac:dyDescent="0.2">
      <c r="A298" s="3">
        <v>276</v>
      </c>
      <c r="B298" s="3" t="s">
        <v>234</v>
      </c>
      <c r="C298" s="3" t="s">
        <v>234</v>
      </c>
      <c r="D298" s="2" t="s">
        <v>694</v>
      </c>
      <c r="E298" s="3" t="s">
        <v>655</v>
      </c>
      <c r="F298" s="14">
        <v>4732572.9000000004</v>
      </c>
      <c r="G298" s="3" t="s">
        <v>35</v>
      </c>
      <c r="H298" s="3" t="s">
        <v>32</v>
      </c>
      <c r="I298" s="3">
        <v>876</v>
      </c>
      <c r="J298" s="3" t="s">
        <v>37</v>
      </c>
      <c r="K298" s="3">
        <v>71100000002</v>
      </c>
      <c r="L298" s="183" t="s">
        <v>612</v>
      </c>
      <c r="M298" s="2" t="s">
        <v>610</v>
      </c>
      <c r="N298" s="190">
        <v>43296</v>
      </c>
      <c r="O298" s="19">
        <v>43435</v>
      </c>
      <c r="P298" s="3" t="s">
        <v>51</v>
      </c>
      <c r="Q298" s="2" t="s">
        <v>610</v>
      </c>
    </row>
    <row r="299" spans="1:20" ht="64.5" customHeight="1" x14ac:dyDescent="0.2">
      <c r="A299" s="3">
        <v>277</v>
      </c>
      <c r="B299" s="3" t="s">
        <v>154</v>
      </c>
      <c r="C299" s="3" t="s">
        <v>154</v>
      </c>
      <c r="D299" s="2" t="s">
        <v>696</v>
      </c>
      <c r="E299" s="3" t="s">
        <v>655</v>
      </c>
      <c r="F299" s="14">
        <v>13004403.58</v>
      </c>
      <c r="G299" s="3" t="s">
        <v>35</v>
      </c>
      <c r="H299" s="3" t="s">
        <v>32</v>
      </c>
      <c r="I299" s="3">
        <v>876</v>
      </c>
      <c r="J299" s="3" t="s">
        <v>37</v>
      </c>
      <c r="K299" s="3">
        <v>71100000002</v>
      </c>
      <c r="L299" s="183" t="s">
        <v>612</v>
      </c>
      <c r="M299" s="2" t="s">
        <v>616</v>
      </c>
      <c r="N299" s="190">
        <v>43313</v>
      </c>
      <c r="O299" s="19">
        <v>43435</v>
      </c>
      <c r="P299" s="2" t="s">
        <v>39</v>
      </c>
      <c r="Q299" s="2" t="s">
        <v>610</v>
      </c>
      <c r="R299" s="5"/>
      <c r="S299" s="5"/>
      <c r="T299" s="5"/>
    </row>
    <row r="300" spans="1:20" ht="39.75" customHeight="1" x14ac:dyDescent="0.2">
      <c r="A300" s="3">
        <v>278</v>
      </c>
      <c r="B300" s="3" t="s">
        <v>154</v>
      </c>
      <c r="C300" s="3" t="s">
        <v>154</v>
      </c>
      <c r="D300" s="2" t="s">
        <v>697</v>
      </c>
      <c r="E300" s="3" t="s">
        <v>655</v>
      </c>
      <c r="F300" s="14">
        <f>4664261*1.18</f>
        <v>5503827.9799999995</v>
      </c>
      <c r="G300" s="3" t="s">
        <v>35</v>
      </c>
      <c r="H300" s="3" t="s">
        <v>32</v>
      </c>
      <c r="I300" s="3">
        <v>876</v>
      </c>
      <c r="J300" s="3" t="s">
        <v>37</v>
      </c>
      <c r="K300" s="3">
        <v>71100000002</v>
      </c>
      <c r="L300" s="183" t="s">
        <v>612</v>
      </c>
      <c r="M300" s="2" t="s">
        <v>616</v>
      </c>
      <c r="N300" s="190">
        <v>43313</v>
      </c>
      <c r="O300" s="19">
        <v>43435</v>
      </c>
      <c r="P300" s="3" t="s">
        <v>51</v>
      </c>
      <c r="Q300" s="2" t="s">
        <v>610</v>
      </c>
      <c r="R300" s="5"/>
      <c r="S300" s="5"/>
      <c r="T300" s="5"/>
    </row>
    <row r="301" spans="1:20" ht="39.75" customHeight="1" x14ac:dyDescent="0.2">
      <c r="A301" s="3">
        <v>279</v>
      </c>
      <c r="B301" s="3" t="s">
        <v>70</v>
      </c>
      <c r="C301" s="3" t="s">
        <v>70</v>
      </c>
      <c r="D301" s="2" t="s">
        <v>698</v>
      </c>
      <c r="E301" s="3" t="s">
        <v>655</v>
      </c>
      <c r="F301" s="14">
        <f>600000*1.18</f>
        <v>708000</v>
      </c>
      <c r="G301" s="3" t="s">
        <v>35</v>
      </c>
      <c r="H301" s="3" t="s">
        <v>32</v>
      </c>
      <c r="I301" s="3">
        <v>876</v>
      </c>
      <c r="J301" s="3" t="s">
        <v>37</v>
      </c>
      <c r="K301" s="3">
        <v>71100000002</v>
      </c>
      <c r="L301" s="183" t="s">
        <v>612</v>
      </c>
      <c r="M301" s="2" t="s">
        <v>616</v>
      </c>
      <c r="N301" s="190">
        <v>43313</v>
      </c>
      <c r="O301" s="19">
        <v>43435</v>
      </c>
      <c r="P301" s="3" t="s">
        <v>710</v>
      </c>
      <c r="Q301" s="2" t="s">
        <v>610</v>
      </c>
      <c r="R301" s="5"/>
      <c r="S301" s="5"/>
      <c r="T301" s="5"/>
    </row>
    <row r="302" spans="1:20" ht="39.75" customHeight="1" x14ac:dyDescent="0.2">
      <c r="A302" s="3">
        <v>280</v>
      </c>
      <c r="B302" s="3" t="s">
        <v>70</v>
      </c>
      <c r="C302" s="3" t="s">
        <v>70</v>
      </c>
      <c r="D302" s="2" t="s">
        <v>699</v>
      </c>
      <c r="E302" s="3" t="s">
        <v>655</v>
      </c>
      <c r="F302" s="14">
        <v>863760</v>
      </c>
      <c r="G302" s="3" t="s">
        <v>35</v>
      </c>
      <c r="H302" s="3" t="s">
        <v>32</v>
      </c>
      <c r="I302" s="3">
        <v>876</v>
      </c>
      <c r="J302" s="3" t="s">
        <v>37</v>
      </c>
      <c r="K302" s="3">
        <v>71100000002</v>
      </c>
      <c r="L302" s="183" t="s">
        <v>612</v>
      </c>
      <c r="M302" s="2" t="s">
        <v>616</v>
      </c>
      <c r="N302" s="190">
        <v>43313</v>
      </c>
      <c r="O302" s="19">
        <v>43435</v>
      </c>
      <c r="P302" s="3" t="s">
        <v>710</v>
      </c>
      <c r="Q302" s="2" t="s">
        <v>610</v>
      </c>
      <c r="R302" s="5"/>
      <c r="S302" s="5"/>
      <c r="T302" s="5"/>
    </row>
    <row r="303" spans="1:20" ht="39.75" customHeight="1" x14ac:dyDescent="0.2">
      <c r="A303" s="3">
        <v>281</v>
      </c>
      <c r="B303" s="3" t="s">
        <v>121</v>
      </c>
      <c r="C303" s="3" t="s">
        <v>121</v>
      </c>
      <c r="D303" s="2" t="s">
        <v>700</v>
      </c>
      <c r="E303" s="3" t="s">
        <v>655</v>
      </c>
      <c r="F303" s="14">
        <v>6986261.9800000004</v>
      </c>
      <c r="G303" s="3" t="s">
        <v>35</v>
      </c>
      <c r="H303" s="3" t="s">
        <v>32</v>
      </c>
      <c r="I303" s="3">
        <v>876</v>
      </c>
      <c r="J303" s="3" t="s">
        <v>37</v>
      </c>
      <c r="K303" s="3">
        <v>71100000002</v>
      </c>
      <c r="L303" s="183" t="s">
        <v>612</v>
      </c>
      <c r="M303" s="2" t="s">
        <v>616</v>
      </c>
      <c r="N303" s="190">
        <v>43313</v>
      </c>
      <c r="O303" s="19">
        <v>43435</v>
      </c>
      <c r="P303" s="3" t="s">
        <v>704</v>
      </c>
      <c r="Q303" s="2" t="s">
        <v>610</v>
      </c>
      <c r="R303" s="5"/>
      <c r="S303" s="5"/>
      <c r="T303" s="5"/>
    </row>
    <row r="304" spans="1:20" ht="39.75" customHeight="1" x14ac:dyDescent="0.2">
      <c r="A304" s="3">
        <v>282</v>
      </c>
      <c r="B304" s="3" t="s">
        <v>121</v>
      </c>
      <c r="C304" s="3" t="s">
        <v>121</v>
      </c>
      <c r="D304" s="2" t="s">
        <v>701</v>
      </c>
      <c r="E304" s="3" t="s">
        <v>655</v>
      </c>
      <c r="F304" s="14">
        <v>3909924.1</v>
      </c>
      <c r="G304" s="3" t="s">
        <v>35</v>
      </c>
      <c r="H304" s="3">
        <v>1</v>
      </c>
      <c r="I304" s="3">
        <v>876</v>
      </c>
      <c r="J304" s="3" t="s">
        <v>37</v>
      </c>
      <c r="K304" s="3">
        <v>71100000002</v>
      </c>
      <c r="L304" s="183" t="s">
        <v>612</v>
      </c>
      <c r="M304" s="2" t="s">
        <v>616</v>
      </c>
      <c r="N304" s="190">
        <v>43313</v>
      </c>
      <c r="O304" s="19">
        <v>43435</v>
      </c>
      <c r="P304" s="3" t="s">
        <v>704</v>
      </c>
      <c r="Q304" s="2" t="s">
        <v>610</v>
      </c>
      <c r="R304" s="5"/>
      <c r="S304" s="5"/>
      <c r="T304" s="5"/>
    </row>
    <row r="305" spans="1:20" ht="39.75" customHeight="1" x14ac:dyDescent="0.2">
      <c r="A305" s="3">
        <v>283</v>
      </c>
      <c r="B305" s="3" t="s">
        <v>234</v>
      </c>
      <c r="C305" s="3" t="s">
        <v>234</v>
      </c>
      <c r="D305" s="2" t="s">
        <v>702</v>
      </c>
      <c r="E305" s="3" t="s">
        <v>655</v>
      </c>
      <c r="F305" s="14">
        <f>3675825.08*2</f>
        <v>7351650.1600000001</v>
      </c>
      <c r="G305" s="3" t="s">
        <v>35</v>
      </c>
      <c r="H305" s="3" t="s">
        <v>32</v>
      </c>
      <c r="I305" s="3">
        <v>876</v>
      </c>
      <c r="J305" s="3" t="s">
        <v>37</v>
      </c>
      <c r="K305" s="3">
        <v>71100000002</v>
      </c>
      <c r="L305" s="183" t="s">
        <v>612</v>
      </c>
      <c r="M305" s="2" t="s">
        <v>610</v>
      </c>
      <c r="N305" s="190">
        <v>43313</v>
      </c>
      <c r="O305" s="19">
        <v>43435</v>
      </c>
      <c r="P305" s="3" t="s">
        <v>710</v>
      </c>
      <c r="Q305" s="2" t="s">
        <v>610</v>
      </c>
      <c r="R305" s="5"/>
      <c r="S305" s="5"/>
      <c r="T305" s="5"/>
    </row>
    <row r="306" spans="1:20" ht="39.75" customHeight="1" x14ac:dyDescent="0.2">
      <c r="A306" s="3">
        <v>284</v>
      </c>
      <c r="B306" s="3" t="s">
        <v>234</v>
      </c>
      <c r="C306" s="3" t="s">
        <v>234</v>
      </c>
      <c r="D306" s="2" t="s">
        <v>703</v>
      </c>
      <c r="E306" s="3" t="s">
        <v>655</v>
      </c>
      <c r="F306" s="14">
        <f>3675825.08*3</f>
        <v>11027475.24</v>
      </c>
      <c r="G306" s="3" t="s">
        <v>35</v>
      </c>
      <c r="H306" s="3" t="s">
        <v>32</v>
      </c>
      <c r="I306" s="3">
        <v>876</v>
      </c>
      <c r="J306" s="3" t="s">
        <v>37</v>
      </c>
      <c r="K306" s="3">
        <v>71100000002</v>
      </c>
      <c r="L306" s="183" t="s">
        <v>612</v>
      </c>
      <c r="M306" s="2" t="s">
        <v>610</v>
      </c>
      <c r="N306" s="190">
        <v>43313</v>
      </c>
      <c r="O306" s="19">
        <v>43435</v>
      </c>
      <c r="P306" s="3" t="s">
        <v>710</v>
      </c>
      <c r="Q306" s="2" t="s">
        <v>610</v>
      </c>
      <c r="R306" s="5"/>
      <c r="S306" s="5"/>
      <c r="T306" s="5"/>
    </row>
    <row r="307" spans="1:20" ht="136.5" customHeight="1" x14ac:dyDescent="0.2">
      <c r="A307" s="3">
        <v>285</v>
      </c>
      <c r="B307" s="3" t="s">
        <v>234</v>
      </c>
      <c r="C307" s="3" t="s">
        <v>234</v>
      </c>
      <c r="D307" s="2" t="s">
        <v>707</v>
      </c>
      <c r="E307" s="3" t="s">
        <v>655</v>
      </c>
      <c r="F307" s="14">
        <v>31956955.879999999</v>
      </c>
      <c r="G307" s="3" t="s">
        <v>35</v>
      </c>
      <c r="H307" s="3" t="s">
        <v>32</v>
      </c>
      <c r="I307" s="3">
        <v>876</v>
      </c>
      <c r="J307" s="3" t="s">
        <v>37</v>
      </c>
      <c r="K307" s="3">
        <v>71100000002</v>
      </c>
      <c r="L307" s="183" t="s">
        <v>612</v>
      </c>
      <c r="M307" s="2" t="s">
        <v>610</v>
      </c>
      <c r="N307" s="190">
        <v>43313</v>
      </c>
      <c r="O307" s="19">
        <v>43435</v>
      </c>
      <c r="P307" s="2" t="s">
        <v>721</v>
      </c>
      <c r="Q307" s="2" t="s">
        <v>610</v>
      </c>
      <c r="R307" s="5"/>
      <c r="S307" s="5"/>
      <c r="T307" s="5"/>
    </row>
    <row r="308" spans="1:20" ht="84" customHeight="1" x14ac:dyDescent="0.2">
      <c r="A308" s="3">
        <v>286</v>
      </c>
      <c r="B308" s="3" t="s">
        <v>234</v>
      </c>
      <c r="C308" s="3" t="s">
        <v>234</v>
      </c>
      <c r="D308" s="2" t="s">
        <v>708</v>
      </c>
      <c r="E308" s="3" t="s">
        <v>655</v>
      </c>
      <c r="F308" s="14">
        <v>14150361.76</v>
      </c>
      <c r="G308" s="3" t="s">
        <v>35</v>
      </c>
      <c r="H308" s="3" t="s">
        <v>32</v>
      </c>
      <c r="I308" s="3">
        <v>876</v>
      </c>
      <c r="J308" s="3" t="s">
        <v>37</v>
      </c>
      <c r="K308" s="3">
        <v>71100000000</v>
      </c>
      <c r="L308" s="183" t="s">
        <v>612</v>
      </c>
      <c r="M308" s="2" t="s">
        <v>610</v>
      </c>
      <c r="N308" s="190">
        <v>43313</v>
      </c>
      <c r="O308" s="19">
        <v>43435</v>
      </c>
      <c r="P308" s="2" t="s">
        <v>721</v>
      </c>
      <c r="Q308" s="2" t="s">
        <v>610</v>
      </c>
      <c r="R308" s="5"/>
      <c r="S308" s="5"/>
      <c r="T308" s="5"/>
    </row>
    <row r="309" spans="1:20" ht="78" customHeight="1" x14ac:dyDescent="0.2">
      <c r="A309" s="3">
        <v>287</v>
      </c>
      <c r="B309" s="3" t="s">
        <v>234</v>
      </c>
      <c r="C309" s="3" t="s">
        <v>234</v>
      </c>
      <c r="D309" s="2" t="s">
        <v>709</v>
      </c>
      <c r="E309" s="3" t="s">
        <v>655</v>
      </c>
      <c r="F309" s="14">
        <v>7040852.3200000003</v>
      </c>
      <c r="G309" s="3" t="s">
        <v>35</v>
      </c>
      <c r="H309" s="3" t="s">
        <v>32</v>
      </c>
      <c r="I309" s="3">
        <v>876</v>
      </c>
      <c r="J309" s="3" t="s">
        <v>37</v>
      </c>
      <c r="K309" s="3">
        <v>71100000000</v>
      </c>
      <c r="L309" s="183" t="s">
        <v>612</v>
      </c>
      <c r="M309" s="2" t="s">
        <v>610</v>
      </c>
      <c r="N309" s="190">
        <v>43313</v>
      </c>
      <c r="O309" s="19">
        <v>43435</v>
      </c>
      <c r="P309" s="2" t="s">
        <v>721</v>
      </c>
      <c r="Q309" s="2" t="s">
        <v>610</v>
      </c>
      <c r="R309" s="5"/>
      <c r="S309" s="5"/>
      <c r="T309" s="5"/>
    </row>
    <row r="310" spans="1:20" ht="78" customHeight="1" x14ac:dyDescent="0.2">
      <c r="A310" s="3">
        <v>288</v>
      </c>
      <c r="B310" s="3" t="s">
        <v>121</v>
      </c>
      <c r="C310" s="3" t="s">
        <v>121</v>
      </c>
      <c r="D310" s="2" t="s">
        <v>713</v>
      </c>
      <c r="E310" s="3" t="s">
        <v>655</v>
      </c>
      <c r="F310" s="198">
        <v>12128536.68</v>
      </c>
      <c r="G310" s="3" t="s">
        <v>35</v>
      </c>
      <c r="H310" s="3" t="s">
        <v>32</v>
      </c>
      <c r="I310" s="3">
        <v>876</v>
      </c>
      <c r="J310" s="3" t="s">
        <v>37</v>
      </c>
      <c r="K310" s="3">
        <v>71100000000</v>
      </c>
      <c r="L310" s="183" t="s">
        <v>612</v>
      </c>
      <c r="M310" s="2" t="s">
        <v>616</v>
      </c>
      <c r="N310" s="190">
        <v>43313</v>
      </c>
      <c r="O310" s="19">
        <v>43435</v>
      </c>
      <c r="P310" s="3" t="s">
        <v>711</v>
      </c>
      <c r="Q310" s="2" t="s">
        <v>610</v>
      </c>
      <c r="R310" s="5"/>
      <c r="S310" s="5"/>
      <c r="T310" s="5"/>
    </row>
    <row r="311" spans="1:20" ht="78" customHeight="1" x14ac:dyDescent="0.2">
      <c r="A311" s="3">
        <v>289</v>
      </c>
      <c r="B311" s="3" t="s">
        <v>121</v>
      </c>
      <c r="C311" s="3" t="s">
        <v>121</v>
      </c>
      <c r="D311" s="2" t="s">
        <v>715</v>
      </c>
      <c r="E311" s="3" t="s">
        <v>655</v>
      </c>
      <c r="F311" s="14">
        <v>11602959.939999999</v>
      </c>
      <c r="G311" s="3" t="s">
        <v>35</v>
      </c>
      <c r="H311" s="3" t="s">
        <v>32</v>
      </c>
      <c r="I311" s="3">
        <v>876</v>
      </c>
      <c r="J311" s="3" t="s">
        <v>37</v>
      </c>
      <c r="K311" s="3">
        <v>71100000000</v>
      </c>
      <c r="L311" s="183" t="s">
        <v>612</v>
      </c>
      <c r="M311" s="2" t="s">
        <v>616</v>
      </c>
      <c r="N311" s="190">
        <v>43313</v>
      </c>
      <c r="O311" s="19">
        <v>43435</v>
      </c>
      <c r="P311" s="3" t="s">
        <v>711</v>
      </c>
      <c r="Q311" s="2" t="s">
        <v>610</v>
      </c>
      <c r="R311" s="5"/>
      <c r="S311" s="5"/>
      <c r="T311" s="5"/>
    </row>
    <row r="312" spans="1:20" ht="78" customHeight="1" x14ac:dyDescent="0.2">
      <c r="A312" s="3">
        <v>290</v>
      </c>
      <c r="B312" s="3" t="s">
        <v>121</v>
      </c>
      <c r="C312" s="3" t="s">
        <v>121</v>
      </c>
      <c r="D312" s="2" t="s">
        <v>716</v>
      </c>
      <c r="E312" s="3" t="s">
        <v>655</v>
      </c>
      <c r="F312" s="14">
        <v>11602960.939999999</v>
      </c>
      <c r="G312" s="3" t="s">
        <v>35</v>
      </c>
      <c r="H312" s="3" t="s">
        <v>32</v>
      </c>
      <c r="I312" s="3">
        <v>876</v>
      </c>
      <c r="J312" s="3" t="s">
        <v>37</v>
      </c>
      <c r="K312" s="3">
        <v>71100000000</v>
      </c>
      <c r="L312" s="183" t="s">
        <v>612</v>
      </c>
      <c r="M312" s="2" t="s">
        <v>616</v>
      </c>
      <c r="N312" s="190">
        <v>43313</v>
      </c>
      <c r="O312" s="19">
        <v>43435</v>
      </c>
      <c r="P312" s="3" t="s">
        <v>711</v>
      </c>
      <c r="Q312" s="2" t="s">
        <v>610</v>
      </c>
      <c r="R312" s="5"/>
      <c r="S312" s="5"/>
      <c r="T312" s="5"/>
    </row>
    <row r="313" spans="1:20" ht="78" customHeight="1" x14ac:dyDescent="0.2">
      <c r="A313" s="3">
        <v>291</v>
      </c>
      <c r="B313" s="199" t="s">
        <v>720</v>
      </c>
      <c r="C313" s="199" t="s">
        <v>720</v>
      </c>
      <c r="D313" s="2" t="s">
        <v>718</v>
      </c>
      <c r="E313" s="3" t="s">
        <v>655</v>
      </c>
      <c r="F313" s="14">
        <v>590000</v>
      </c>
      <c r="G313" s="3" t="s">
        <v>35</v>
      </c>
      <c r="H313" s="3" t="s">
        <v>32</v>
      </c>
      <c r="I313" s="3">
        <v>876</v>
      </c>
      <c r="J313" s="3" t="s">
        <v>37</v>
      </c>
      <c r="K313" s="3">
        <v>71100000000</v>
      </c>
      <c r="L313" s="183" t="s">
        <v>612</v>
      </c>
      <c r="M313" s="2" t="s">
        <v>616</v>
      </c>
      <c r="N313" s="190">
        <v>43313</v>
      </c>
      <c r="O313" s="19">
        <v>43435</v>
      </c>
      <c r="P313" s="3" t="s">
        <v>711</v>
      </c>
      <c r="Q313" s="2" t="s">
        <v>610</v>
      </c>
      <c r="R313" s="5"/>
      <c r="S313" s="5"/>
      <c r="T313" s="5"/>
    </row>
    <row r="314" spans="1:20" ht="39.75" customHeight="1" x14ac:dyDescent="0.2">
      <c r="A314" s="3">
        <v>292</v>
      </c>
      <c r="B314" s="200" t="s">
        <v>719</v>
      </c>
      <c r="C314" s="201" t="s">
        <v>719</v>
      </c>
      <c r="D314" s="2" t="s">
        <v>717</v>
      </c>
      <c r="E314" s="3" t="s">
        <v>655</v>
      </c>
      <c r="F314" s="14">
        <v>162000</v>
      </c>
      <c r="G314" s="3" t="s">
        <v>35</v>
      </c>
      <c r="H314" s="3" t="s">
        <v>32</v>
      </c>
      <c r="I314" s="3">
        <v>876</v>
      </c>
      <c r="J314" s="3" t="s">
        <v>37</v>
      </c>
      <c r="K314" s="3">
        <v>71100000000</v>
      </c>
      <c r="L314" s="183" t="s">
        <v>612</v>
      </c>
      <c r="M314" s="2" t="s">
        <v>616</v>
      </c>
      <c r="N314" s="190">
        <v>43313</v>
      </c>
      <c r="O314" s="19">
        <v>43435</v>
      </c>
      <c r="P314" s="3" t="s">
        <v>711</v>
      </c>
      <c r="Q314" s="2" t="s">
        <v>610</v>
      </c>
      <c r="R314" s="5"/>
      <c r="S314" s="5"/>
      <c r="T314" s="5"/>
    </row>
    <row r="315" spans="1:20" ht="39.75" customHeight="1" x14ac:dyDescent="0.2">
      <c r="A315" s="3">
        <v>293</v>
      </c>
      <c r="B315" s="3" t="s">
        <v>108</v>
      </c>
      <c r="C315" s="3" t="s">
        <v>109</v>
      </c>
      <c r="D315" s="3" t="s">
        <v>110</v>
      </c>
      <c r="E315" s="3" t="s">
        <v>655</v>
      </c>
      <c r="F315" s="14">
        <v>25940416.059999999</v>
      </c>
      <c r="G315" s="3" t="s">
        <v>35</v>
      </c>
      <c r="H315" s="3" t="s">
        <v>32</v>
      </c>
      <c r="I315" s="3">
        <v>876</v>
      </c>
      <c r="J315" s="3" t="s">
        <v>37</v>
      </c>
      <c r="K315" s="3">
        <v>71100000000</v>
      </c>
      <c r="L315" s="183" t="s">
        <v>612</v>
      </c>
      <c r="M315" s="2" t="s">
        <v>616</v>
      </c>
      <c r="N315" s="190">
        <v>43313</v>
      </c>
      <c r="O315" s="19">
        <v>43435</v>
      </c>
      <c r="P315" s="3" t="s">
        <v>711</v>
      </c>
      <c r="Q315" s="2" t="s">
        <v>610</v>
      </c>
      <c r="R315" s="5"/>
      <c r="S315" s="5"/>
      <c r="T315" s="5"/>
    </row>
    <row r="316" spans="1:20" ht="39.75" customHeight="1" x14ac:dyDescent="0.2">
      <c r="A316" s="3">
        <v>294</v>
      </c>
      <c r="B316" s="22" t="s">
        <v>723</v>
      </c>
      <c r="C316" s="22" t="s">
        <v>723</v>
      </c>
      <c r="D316" s="3" t="s">
        <v>722</v>
      </c>
      <c r="E316" s="3" t="s">
        <v>655</v>
      </c>
      <c r="F316" s="14">
        <v>333957.7</v>
      </c>
      <c r="G316" s="3" t="s">
        <v>35</v>
      </c>
      <c r="H316" s="3" t="s">
        <v>32</v>
      </c>
      <c r="I316" s="3">
        <v>876</v>
      </c>
      <c r="J316" s="3" t="s">
        <v>37</v>
      </c>
      <c r="K316" s="3">
        <v>71100000000</v>
      </c>
      <c r="L316" s="183" t="s">
        <v>612</v>
      </c>
      <c r="M316" s="2" t="s">
        <v>616</v>
      </c>
      <c r="N316" s="190">
        <v>43313</v>
      </c>
      <c r="O316" s="19">
        <v>43435</v>
      </c>
      <c r="P316" s="3" t="s">
        <v>711</v>
      </c>
      <c r="Q316" s="2" t="s">
        <v>610</v>
      </c>
      <c r="R316" s="5"/>
      <c r="S316" s="5"/>
      <c r="T316" s="5"/>
    </row>
    <row r="317" spans="1:20" ht="39.75" customHeight="1" x14ac:dyDescent="0.2">
      <c r="A317" s="3">
        <v>295</v>
      </c>
      <c r="B317" s="3" t="s">
        <v>70</v>
      </c>
      <c r="C317" s="3" t="s">
        <v>70</v>
      </c>
      <c r="D317" s="3" t="s">
        <v>724</v>
      </c>
      <c r="E317" s="3" t="s">
        <v>725</v>
      </c>
      <c r="F317" s="14">
        <v>309101</v>
      </c>
      <c r="G317" s="3" t="s">
        <v>35</v>
      </c>
      <c r="H317" s="3" t="s">
        <v>32</v>
      </c>
      <c r="I317" s="3">
        <v>876</v>
      </c>
      <c r="J317" s="3" t="s">
        <v>37</v>
      </c>
      <c r="K317" s="3">
        <v>71100000000</v>
      </c>
      <c r="L317" s="183" t="s">
        <v>612</v>
      </c>
      <c r="M317" s="2" t="s">
        <v>616</v>
      </c>
      <c r="N317" s="190">
        <v>43313</v>
      </c>
      <c r="O317" s="19">
        <v>43405</v>
      </c>
      <c r="P317" s="3" t="s">
        <v>39</v>
      </c>
      <c r="Q317" s="2" t="s">
        <v>616</v>
      </c>
      <c r="R317" s="5"/>
      <c r="S317" s="5"/>
      <c r="T317" s="5"/>
    </row>
    <row r="318" spans="1:20" ht="39.75" customHeight="1" x14ac:dyDescent="0.2">
      <c r="A318" s="3">
        <v>296</v>
      </c>
      <c r="B318" s="3" t="s">
        <v>234</v>
      </c>
      <c r="C318" s="3" t="s">
        <v>234</v>
      </c>
      <c r="D318" s="2" t="s">
        <v>726</v>
      </c>
      <c r="E318" s="3" t="s">
        <v>725</v>
      </c>
      <c r="F318" s="14">
        <v>7495469.7400000002</v>
      </c>
      <c r="G318" s="3" t="s">
        <v>35</v>
      </c>
      <c r="H318" s="3" t="s">
        <v>32</v>
      </c>
      <c r="I318" s="3">
        <v>876</v>
      </c>
      <c r="J318" s="3" t="s">
        <v>37</v>
      </c>
      <c r="K318" s="3">
        <v>71100000000</v>
      </c>
      <c r="L318" s="183" t="s">
        <v>612</v>
      </c>
      <c r="M318" s="2" t="s">
        <v>610</v>
      </c>
      <c r="N318" s="190">
        <v>43313</v>
      </c>
      <c r="O318" s="19">
        <v>43405</v>
      </c>
      <c r="P318" s="3" t="s">
        <v>39</v>
      </c>
      <c r="Q318" s="2" t="s">
        <v>616</v>
      </c>
      <c r="R318" s="5"/>
      <c r="S318" s="5"/>
      <c r="T318" s="5"/>
    </row>
    <row r="319" spans="1:20" ht="39.75" customHeight="1" x14ac:dyDescent="0.2">
      <c r="A319" s="3">
        <v>297</v>
      </c>
      <c r="B319" s="77" t="s">
        <v>121</v>
      </c>
      <c r="C319" s="11" t="s">
        <v>121</v>
      </c>
      <c r="D319" s="2" t="s">
        <v>727</v>
      </c>
      <c r="E319" s="3" t="s">
        <v>655</v>
      </c>
      <c r="F319" s="14">
        <v>32275000</v>
      </c>
      <c r="G319" s="3" t="s">
        <v>35</v>
      </c>
      <c r="H319" s="3" t="s">
        <v>32</v>
      </c>
      <c r="I319" s="3">
        <v>876</v>
      </c>
      <c r="J319" s="3" t="s">
        <v>37</v>
      </c>
      <c r="K319" s="3">
        <v>71100000000</v>
      </c>
      <c r="L319" s="2" t="s">
        <v>612</v>
      </c>
      <c r="M319" s="2" t="s">
        <v>616</v>
      </c>
      <c r="N319" s="19">
        <v>43313</v>
      </c>
      <c r="O319" s="19">
        <v>43435</v>
      </c>
      <c r="P319" s="3" t="s">
        <v>711</v>
      </c>
      <c r="Q319" s="2" t="s">
        <v>610</v>
      </c>
      <c r="R319" s="5"/>
      <c r="S319" s="5"/>
      <c r="T319" s="5"/>
    </row>
    <row r="320" spans="1:20" ht="49.5" customHeight="1" x14ac:dyDescent="0.2">
      <c r="A320" s="3">
        <v>298</v>
      </c>
      <c r="B320" s="77" t="s">
        <v>603</v>
      </c>
      <c r="C320" s="11" t="s">
        <v>603</v>
      </c>
      <c r="D320" s="2" t="s">
        <v>728</v>
      </c>
      <c r="E320" s="3" t="s">
        <v>655</v>
      </c>
      <c r="F320" s="14">
        <v>380500</v>
      </c>
      <c r="G320" s="3" t="s">
        <v>35</v>
      </c>
      <c r="H320" s="3" t="s">
        <v>32</v>
      </c>
      <c r="I320" s="3">
        <v>876</v>
      </c>
      <c r="J320" s="3" t="s">
        <v>37</v>
      </c>
      <c r="K320" s="3">
        <v>71100000000</v>
      </c>
      <c r="L320" s="2" t="s">
        <v>612</v>
      </c>
      <c r="M320" s="2" t="s">
        <v>616</v>
      </c>
      <c r="N320" s="190">
        <v>43313</v>
      </c>
      <c r="O320" s="19">
        <v>43405</v>
      </c>
      <c r="P320" s="3" t="s">
        <v>39</v>
      </c>
      <c r="Q320" s="2" t="s">
        <v>616</v>
      </c>
      <c r="R320" s="5"/>
      <c r="S320" s="5"/>
      <c r="T320" s="5"/>
    </row>
    <row r="321" spans="1:20" ht="49.5" customHeight="1" x14ac:dyDescent="0.2">
      <c r="A321" s="3">
        <v>299</v>
      </c>
      <c r="B321" s="77" t="s">
        <v>637</v>
      </c>
      <c r="C321" s="77" t="s">
        <v>636</v>
      </c>
      <c r="D321" s="2" t="s">
        <v>729</v>
      </c>
      <c r="E321" s="3" t="s">
        <v>655</v>
      </c>
      <c r="F321" s="14">
        <v>289640</v>
      </c>
      <c r="G321" s="3" t="s">
        <v>35</v>
      </c>
      <c r="H321" s="3" t="s">
        <v>32</v>
      </c>
      <c r="I321" s="3">
        <v>876</v>
      </c>
      <c r="J321" s="3" t="s">
        <v>37</v>
      </c>
      <c r="K321" s="3">
        <v>71100000000</v>
      </c>
      <c r="L321" s="2" t="s">
        <v>612</v>
      </c>
      <c r="M321" s="2" t="s">
        <v>616</v>
      </c>
      <c r="N321" s="190">
        <v>43313</v>
      </c>
      <c r="O321" s="19">
        <v>43435</v>
      </c>
      <c r="P321" s="3" t="s">
        <v>711</v>
      </c>
      <c r="Q321" s="2" t="s">
        <v>610</v>
      </c>
      <c r="R321" s="5"/>
      <c r="S321" s="5"/>
      <c r="T321" s="5"/>
    </row>
    <row r="322" spans="1:20" ht="49.5" customHeight="1" x14ac:dyDescent="0.2">
      <c r="A322" s="3">
        <v>300</v>
      </c>
      <c r="B322" s="202" t="s">
        <v>734</v>
      </c>
      <c r="C322" s="2" t="s">
        <v>733</v>
      </c>
      <c r="D322" s="2" t="s">
        <v>730</v>
      </c>
      <c r="E322" s="3" t="s">
        <v>655</v>
      </c>
      <c r="F322" s="14">
        <v>1974331.18</v>
      </c>
      <c r="G322" s="3" t="s">
        <v>35</v>
      </c>
      <c r="H322" s="3" t="s">
        <v>32</v>
      </c>
      <c r="I322" s="3">
        <v>876</v>
      </c>
      <c r="J322" s="3" t="s">
        <v>37</v>
      </c>
      <c r="K322" s="3">
        <v>71100000000</v>
      </c>
      <c r="L322" s="2" t="s">
        <v>612</v>
      </c>
      <c r="M322" s="2" t="s">
        <v>616</v>
      </c>
      <c r="N322" s="190">
        <v>43313</v>
      </c>
      <c r="O322" s="19">
        <v>43435</v>
      </c>
      <c r="P322" s="2" t="s">
        <v>721</v>
      </c>
      <c r="Q322" s="2" t="s">
        <v>610</v>
      </c>
      <c r="R322" s="5"/>
      <c r="S322" s="5"/>
      <c r="T322" s="5"/>
    </row>
    <row r="323" spans="1:20" ht="49.5" customHeight="1" x14ac:dyDescent="0.2">
      <c r="A323" s="3">
        <v>301</v>
      </c>
      <c r="B323" s="22" t="s">
        <v>723</v>
      </c>
      <c r="C323" s="22" t="s">
        <v>723</v>
      </c>
      <c r="D323" s="2" t="s">
        <v>731</v>
      </c>
      <c r="E323" s="3" t="s">
        <v>655</v>
      </c>
      <c r="F323" s="14">
        <v>1770000</v>
      </c>
      <c r="G323" s="3" t="s">
        <v>35</v>
      </c>
      <c r="H323" s="3" t="s">
        <v>32</v>
      </c>
      <c r="I323" s="3">
        <v>876</v>
      </c>
      <c r="J323" s="3" t="s">
        <v>37</v>
      </c>
      <c r="K323" s="3">
        <v>71100000000</v>
      </c>
      <c r="L323" s="2" t="s">
        <v>612</v>
      </c>
      <c r="M323" s="2" t="s">
        <v>616</v>
      </c>
      <c r="N323" s="190">
        <v>43313</v>
      </c>
      <c r="O323" s="19">
        <v>43435</v>
      </c>
      <c r="P323" s="3" t="s">
        <v>711</v>
      </c>
      <c r="Q323" s="2" t="s">
        <v>610</v>
      </c>
      <c r="R323" s="5"/>
      <c r="S323" s="5"/>
      <c r="T323" s="5"/>
    </row>
    <row r="324" spans="1:20" ht="67.5" customHeight="1" x14ac:dyDescent="0.2">
      <c r="A324" s="3">
        <v>302</v>
      </c>
      <c r="B324" s="3" t="s">
        <v>219</v>
      </c>
      <c r="C324" s="3" t="s">
        <v>219</v>
      </c>
      <c r="D324" s="2" t="s">
        <v>735</v>
      </c>
      <c r="E324" s="3" t="s">
        <v>655</v>
      </c>
      <c r="F324" s="14">
        <v>1170281.48</v>
      </c>
      <c r="G324" s="3" t="s">
        <v>35</v>
      </c>
      <c r="H324" s="3" t="s">
        <v>32</v>
      </c>
      <c r="I324" s="3">
        <v>876</v>
      </c>
      <c r="J324" s="3" t="s">
        <v>37</v>
      </c>
      <c r="K324" s="3">
        <v>71100000000</v>
      </c>
      <c r="L324" s="2" t="s">
        <v>612</v>
      </c>
      <c r="M324" s="2" t="s">
        <v>616</v>
      </c>
      <c r="N324" s="190">
        <v>43346</v>
      </c>
      <c r="O324" s="19">
        <v>43405</v>
      </c>
      <c r="P324" s="3" t="s">
        <v>39</v>
      </c>
      <c r="Q324" s="2" t="s">
        <v>616</v>
      </c>
      <c r="R324" s="5"/>
      <c r="S324" s="5"/>
      <c r="T324" s="5"/>
    </row>
    <row r="325" spans="1:20" ht="67.5" customHeight="1" x14ac:dyDescent="0.2">
      <c r="A325" s="3">
        <v>303</v>
      </c>
      <c r="B325" s="2" t="s">
        <v>737</v>
      </c>
      <c r="C325" s="2" t="s">
        <v>737</v>
      </c>
      <c r="D325" s="2" t="s">
        <v>736</v>
      </c>
      <c r="E325" s="3" t="s">
        <v>655</v>
      </c>
      <c r="F325" s="14">
        <v>298368.90000000002</v>
      </c>
      <c r="G325" s="3" t="s">
        <v>35</v>
      </c>
      <c r="H325" s="3" t="s">
        <v>32</v>
      </c>
      <c r="I325" s="3">
        <v>876</v>
      </c>
      <c r="J325" s="3" t="s">
        <v>37</v>
      </c>
      <c r="K325" s="3">
        <v>71100000000</v>
      </c>
      <c r="L325" s="2" t="s">
        <v>612</v>
      </c>
      <c r="M325" s="2" t="s">
        <v>616</v>
      </c>
      <c r="N325" s="190">
        <v>43346</v>
      </c>
      <c r="O325" s="19">
        <v>43465</v>
      </c>
      <c r="P325" s="3" t="s">
        <v>39</v>
      </c>
      <c r="Q325" s="2" t="s">
        <v>616</v>
      </c>
      <c r="R325" s="5"/>
      <c r="S325" s="5"/>
      <c r="T325" s="5"/>
    </row>
    <row r="326" spans="1:20" ht="67.5" customHeight="1" x14ac:dyDescent="0.2">
      <c r="A326" s="3">
        <v>304</v>
      </c>
      <c r="B326" s="2" t="s">
        <v>734</v>
      </c>
      <c r="C326" s="2" t="s">
        <v>734</v>
      </c>
      <c r="D326" s="2" t="s">
        <v>738</v>
      </c>
      <c r="E326" s="3" t="s">
        <v>655</v>
      </c>
      <c r="F326" s="14">
        <v>397805.14</v>
      </c>
      <c r="G326" s="3" t="s">
        <v>35</v>
      </c>
      <c r="H326" s="3" t="s">
        <v>32</v>
      </c>
      <c r="I326" s="3">
        <v>876</v>
      </c>
      <c r="J326" s="3" t="s">
        <v>37</v>
      </c>
      <c r="K326" s="3">
        <v>71100000000</v>
      </c>
      <c r="L326" s="2" t="s">
        <v>612</v>
      </c>
      <c r="M326" s="2" t="s">
        <v>616</v>
      </c>
      <c r="N326" s="190">
        <v>43346</v>
      </c>
      <c r="O326" s="19">
        <v>43465</v>
      </c>
      <c r="P326" s="2" t="s">
        <v>721</v>
      </c>
      <c r="Q326" s="2" t="s">
        <v>610</v>
      </c>
      <c r="R326" s="5"/>
      <c r="S326" s="5"/>
      <c r="T326" s="5"/>
    </row>
    <row r="327" spans="1:20" ht="67.5" customHeight="1" x14ac:dyDescent="0.2">
      <c r="A327" s="3">
        <v>305</v>
      </c>
      <c r="B327" s="2" t="s">
        <v>747</v>
      </c>
      <c r="C327" s="2" t="s">
        <v>746</v>
      </c>
      <c r="D327" s="2" t="s">
        <v>744</v>
      </c>
      <c r="E327" s="3" t="s">
        <v>655</v>
      </c>
      <c r="F327" s="14">
        <v>3000000</v>
      </c>
      <c r="G327" s="3" t="s">
        <v>35</v>
      </c>
      <c r="H327" s="3">
        <v>1</v>
      </c>
      <c r="I327" s="3">
        <v>876</v>
      </c>
      <c r="J327" s="3" t="s">
        <v>37</v>
      </c>
      <c r="K327" s="3">
        <v>71100000000</v>
      </c>
      <c r="L327" s="2" t="s">
        <v>612</v>
      </c>
      <c r="M327" s="2" t="s">
        <v>616</v>
      </c>
      <c r="N327" s="190">
        <v>43346</v>
      </c>
      <c r="O327" s="19">
        <v>43830</v>
      </c>
      <c r="P327" s="2" t="s">
        <v>721</v>
      </c>
      <c r="Q327" s="2" t="s">
        <v>610</v>
      </c>
      <c r="R327" s="5"/>
      <c r="S327" s="5"/>
      <c r="T327" s="5"/>
    </row>
    <row r="328" spans="1:20" ht="67.5" customHeight="1" x14ac:dyDescent="0.2">
      <c r="A328" s="3">
        <v>306</v>
      </c>
      <c r="B328" s="2" t="s">
        <v>748</v>
      </c>
      <c r="C328" s="2" t="s">
        <v>748</v>
      </c>
      <c r="D328" s="2" t="s">
        <v>745</v>
      </c>
      <c r="E328" s="3" t="s">
        <v>655</v>
      </c>
      <c r="F328" s="14">
        <v>866960</v>
      </c>
      <c r="G328" s="3" t="s">
        <v>35</v>
      </c>
      <c r="H328" s="3">
        <v>1</v>
      </c>
      <c r="I328" s="3">
        <v>876</v>
      </c>
      <c r="J328" s="3" t="s">
        <v>37</v>
      </c>
      <c r="K328" s="3">
        <v>71100000000</v>
      </c>
      <c r="L328" s="2" t="s">
        <v>612</v>
      </c>
      <c r="M328" s="2" t="s">
        <v>616</v>
      </c>
      <c r="N328" s="190">
        <v>43346</v>
      </c>
      <c r="O328" s="19">
        <v>43465</v>
      </c>
      <c r="P328" s="3" t="s">
        <v>711</v>
      </c>
      <c r="Q328" s="2" t="s">
        <v>610</v>
      </c>
      <c r="R328" s="5"/>
      <c r="S328" s="5"/>
      <c r="T328" s="5"/>
    </row>
    <row r="329" spans="1:20" ht="67.5" customHeight="1" x14ac:dyDescent="0.2">
      <c r="A329" s="3">
        <v>307</v>
      </c>
      <c r="B329" s="203" t="s">
        <v>231</v>
      </c>
      <c r="C329" s="203" t="s">
        <v>231</v>
      </c>
      <c r="D329" s="2" t="s">
        <v>739</v>
      </c>
      <c r="E329" s="3" t="s">
        <v>655</v>
      </c>
      <c r="F329" s="14">
        <v>2296863.7200000002</v>
      </c>
      <c r="G329" s="3" t="s">
        <v>35</v>
      </c>
      <c r="H329" s="3" t="s">
        <v>32</v>
      </c>
      <c r="I329" s="3">
        <v>876</v>
      </c>
      <c r="J329" s="3" t="s">
        <v>37</v>
      </c>
      <c r="K329" s="3">
        <v>71100000000</v>
      </c>
      <c r="L329" s="2" t="s">
        <v>612</v>
      </c>
      <c r="M329" s="2" t="s">
        <v>616</v>
      </c>
      <c r="N329" s="190">
        <v>43346</v>
      </c>
      <c r="O329" s="19">
        <v>43465</v>
      </c>
      <c r="P329" s="3" t="s">
        <v>711</v>
      </c>
      <c r="Q329" s="2" t="s">
        <v>610</v>
      </c>
      <c r="R329" s="5"/>
      <c r="S329" s="5"/>
      <c r="T329" s="5"/>
    </row>
    <row r="330" spans="1:20" ht="67.5" customHeight="1" x14ac:dyDescent="0.2">
      <c r="A330" s="3">
        <v>308</v>
      </c>
      <c r="B330" s="203" t="s">
        <v>743</v>
      </c>
      <c r="C330" s="203" t="s">
        <v>743</v>
      </c>
      <c r="D330" s="2" t="s">
        <v>740</v>
      </c>
      <c r="E330" s="3" t="s">
        <v>655</v>
      </c>
      <c r="F330" s="14">
        <v>1286908</v>
      </c>
      <c r="G330" s="3" t="s">
        <v>35</v>
      </c>
      <c r="H330" s="3" t="s">
        <v>32</v>
      </c>
      <c r="I330" s="3">
        <v>876</v>
      </c>
      <c r="J330" s="3" t="s">
        <v>37</v>
      </c>
      <c r="K330" s="3">
        <v>71100000000</v>
      </c>
      <c r="L330" s="2" t="s">
        <v>612</v>
      </c>
      <c r="M330" s="2" t="s">
        <v>616</v>
      </c>
      <c r="N330" s="190">
        <v>43346</v>
      </c>
      <c r="O330" s="19">
        <v>43465</v>
      </c>
      <c r="P330" s="3" t="s">
        <v>711</v>
      </c>
      <c r="Q330" s="2" t="s">
        <v>610</v>
      </c>
      <c r="R330" s="5"/>
      <c r="S330" s="5"/>
      <c r="T330" s="5"/>
    </row>
    <row r="331" spans="1:20" ht="67.5" customHeight="1" x14ac:dyDescent="0.2">
      <c r="A331" s="3">
        <v>309</v>
      </c>
      <c r="B331" s="203" t="s">
        <v>742</v>
      </c>
      <c r="C331" s="203" t="s">
        <v>742</v>
      </c>
      <c r="D331" s="2" t="s">
        <v>741</v>
      </c>
      <c r="E331" s="3" t="s">
        <v>655</v>
      </c>
      <c r="F331" s="14">
        <v>5652200</v>
      </c>
      <c r="G331" s="3" t="s">
        <v>35</v>
      </c>
      <c r="H331" s="3" t="s">
        <v>32</v>
      </c>
      <c r="I331" s="3">
        <v>876</v>
      </c>
      <c r="J331" s="3" t="s">
        <v>37</v>
      </c>
      <c r="K331" s="3">
        <v>71100000000</v>
      </c>
      <c r="L331" s="2" t="s">
        <v>612</v>
      </c>
      <c r="M331" s="2" t="s">
        <v>616</v>
      </c>
      <c r="N331" s="190">
        <v>43346</v>
      </c>
      <c r="O331" s="19">
        <v>43465</v>
      </c>
      <c r="P331" s="3" t="s">
        <v>711</v>
      </c>
      <c r="Q331" s="2" t="s">
        <v>610</v>
      </c>
      <c r="R331" s="5"/>
      <c r="S331" s="5"/>
      <c r="T331" s="5"/>
    </row>
    <row r="332" spans="1:20" ht="67.5" customHeight="1" x14ac:dyDescent="0.2">
      <c r="A332" s="3">
        <v>310</v>
      </c>
      <c r="B332" s="204" t="s">
        <v>750</v>
      </c>
      <c r="C332" s="204" t="s">
        <v>750</v>
      </c>
      <c r="D332" s="2" t="s">
        <v>749</v>
      </c>
      <c r="E332" s="3" t="s">
        <v>655</v>
      </c>
      <c r="F332" s="14">
        <v>6318428</v>
      </c>
      <c r="G332" s="3" t="s">
        <v>35</v>
      </c>
      <c r="H332" s="3" t="s">
        <v>32</v>
      </c>
      <c r="I332" s="3">
        <v>876</v>
      </c>
      <c r="J332" s="3" t="s">
        <v>37</v>
      </c>
      <c r="K332" s="3">
        <v>71100000000</v>
      </c>
      <c r="L332" s="2" t="s">
        <v>612</v>
      </c>
      <c r="M332" s="2" t="s">
        <v>616</v>
      </c>
      <c r="N332" s="190">
        <v>43346</v>
      </c>
      <c r="O332" s="19">
        <v>43465</v>
      </c>
      <c r="P332" s="3" t="s">
        <v>711</v>
      </c>
      <c r="Q332" s="2" t="s">
        <v>610</v>
      </c>
      <c r="R332" s="5"/>
      <c r="S332" s="5"/>
      <c r="T332" s="5"/>
    </row>
    <row r="333" spans="1:20" ht="67.5" customHeight="1" x14ac:dyDescent="0.2">
      <c r="A333" s="3">
        <v>311</v>
      </c>
      <c r="B333" s="2" t="s">
        <v>752</v>
      </c>
      <c r="C333" s="2" t="s">
        <v>752</v>
      </c>
      <c r="D333" s="2" t="s">
        <v>753</v>
      </c>
      <c r="E333" s="3" t="s">
        <v>655</v>
      </c>
      <c r="F333" s="14">
        <f>266500*1.18</f>
        <v>314470</v>
      </c>
      <c r="G333" s="2" t="s">
        <v>751</v>
      </c>
      <c r="H333" s="3" t="s">
        <v>32</v>
      </c>
      <c r="I333" s="3">
        <v>840</v>
      </c>
      <c r="J333" s="3" t="s">
        <v>37</v>
      </c>
      <c r="K333" s="3">
        <v>71100000000</v>
      </c>
      <c r="L333" s="2" t="s">
        <v>612</v>
      </c>
      <c r="M333" s="2" t="s">
        <v>616</v>
      </c>
      <c r="N333" s="190">
        <v>43346</v>
      </c>
      <c r="O333" s="19">
        <v>43465</v>
      </c>
      <c r="P333" s="3" t="s">
        <v>711</v>
      </c>
      <c r="Q333" s="2" t="s">
        <v>610</v>
      </c>
      <c r="R333" s="5"/>
      <c r="S333" s="5"/>
      <c r="T333" s="5"/>
    </row>
    <row r="334" spans="1:20" ht="67.5" customHeight="1" x14ac:dyDescent="0.2">
      <c r="A334" s="3">
        <v>312</v>
      </c>
      <c r="B334" s="77" t="s">
        <v>756</v>
      </c>
      <c r="C334" s="77" t="s">
        <v>755</v>
      </c>
      <c r="D334" s="2" t="s">
        <v>754</v>
      </c>
      <c r="E334" s="3" t="s">
        <v>655</v>
      </c>
      <c r="F334" s="14">
        <v>494838.24</v>
      </c>
      <c r="G334" s="3" t="s">
        <v>35</v>
      </c>
      <c r="H334" s="3" t="s">
        <v>32</v>
      </c>
      <c r="I334" s="3">
        <v>876</v>
      </c>
      <c r="J334" s="3" t="s">
        <v>37</v>
      </c>
      <c r="K334" s="3">
        <v>71100000000</v>
      </c>
      <c r="L334" s="2" t="s">
        <v>612</v>
      </c>
      <c r="M334" s="2" t="s">
        <v>616</v>
      </c>
      <c r="N334" s="190">
        <v>43346</v>
      </c>
      <c r="O334" s="19">
        <v>43434</v>
      </c>
      <c r="P334" s="3" t="s">
        <v>39</v>
      </c>
      <c r="Q334" s="205" t="s">
        <v>616</v>
      </c>
      <c r="R334" s="5"/>
      <c r="S334" s="5"/>
      <c r="T334" s="5"/>
    </row>
    <row r="335" spans="1:20" ht="67.5" customHeight="1" x14ac:dyDescent="0.2">
      <c r="A335" s="3">
        <v>313</v>
      </c>
      <c r="B335" s="2" t="s">
        <v>234</v>
      </c>
      <c r="C335" s="2" t="s">
        <v>234</v>
      </c>
      <c r="D335" s="2" t="s">
        <v>757</v>
      </c>
      <c r="E335" s="3" t="s">
        <v>655</v>
      </c>
      <c r="F335" s="14">
        <v>3289745.6</v>
      </c>
      <c r="G335" s="3" t="s">
        <v>35</v>
      </c>
      <c r="H335" s="3" t="s">
        <v>32</v>
      </c>
      <c r="I335" s="3">
        <v>876</v>
      </c>
      <c r="J335" s="3" t="s">
        <v>37</v>
      </c>
      <c r="K335" s="3">
        <v>71100000000</v>
      </c>
      <c r="L335" s="2" t="s">
        <v>612</v>
      </c>
      <c r="M335" s="2" t="s">
        <v>610</v>
      </c>
      <c r="N335" s="190">
        <v>43346</v>
      </c>
      <c r="O335" s="19">
        <v>43465</v>
      </c>
      <c r="P335" s="2" t="s">
        <v>721</v>
      </c>
      <c r="Q335" s="2" t="s">
        <v>610</v>
      </c>
      <c r="R335" s="5"/>
      <c r="S335" s="5"/>
      <c r="T335" s="5"/>
    </row>
    <row r="336" spans="1:20" ht="67.5" customHeight="1" x14ac:dyDescent="0.2">
      <c r="A336" s="3">
        <v>314</v>
      </c>
      <c r="B336" s="2" t="s">
        <v>234</v>
      </c>
      <c r="C336" s="2" t="s">
        <v>234</v>
      </c>
      <c r="D336" s="2" t="s">
        <v>758</v>
      </c>
      <c r="E336" s="3" t="s">
        <v>655</v>
      </c>
      <c r="F336" s="14">
        <v>321866.23999999999</v>
      </c>
      <c r="G336" s="3" t="s">
        <v>35</v>
      </c>
      <c r="H336" s="3" t="s">
        <v>32</v>
      </c>
      <c r="I336" s="3">
        <v>876</v>
      </c>
      <c r="J336" s="3" t="s">
        <v>37</v>
      </c>
      <c r="K336" s="3">
        <v>71100000000</v>
      </c>
      <c r="L336" s="2" t="s">
        <v>612</v>
      </c>
      <c r="M336" s="2" t="s">
        <v>610</v>
      </c>
      <c r="N336" s="190">
        <v>43346</v>
      </c>
      <c r="O336" s="19">
        <v>43465</v>
      </c>
      <c r="P336" s="2" t="s">
        <v>721</v>
      </c>
      <c r="Q336" s="2" t="s">
        <v>610</v>
      </c>
      <c r="R336" s="5"/>
      <c r="S336" s="5"/>
      <c r="T336" s="5"/>
    </row>
    <row r="337" spans="1:20" ht="67.5" customHeight="1" x14ac:dyDescent="0.2">
      <c r="A337" s="3">
        <v>315</v>
      </c>
      <c r="B337" s="77" t="s">
        <v>121</v>
      </c>
      <c r="C337" s="11" t="s">
        <v>121</v>
      </c>
      <c r="D337" s="2" t="s">
        <v>759</v>
      </c>
      <c r="E337" s="3" t="s">
        <v>655</v>
      </c>
      <c r="F337" s="14">
        <v>12128536.68</v>
      </c>
      <c r="G337" s="3" t="s">
        <v>35</v>
      </c>
      <c r="H337" s="3" t="s">
        <v>32</v>
      </c>
      <c r="I337" s="3">
        <v>876</v>
      </c>
      <c r="J337" s="3" t="s">
        <v>37</v>
      </c>
      <c r="K337" s="3">
        <v>71100000000</v>
      </c>
      <c r="L337" s="2" t="s">
        <v>612</v>
      </c>
      <c r="M337" s="2" t="s">
        <v>616</v>
      </c>
      <c r="N337" s="190">
        <v>43346</v>
      </c>
      <c r="O337" s="19">
        <v>43465</v>
      </c>
      <c r="P337" s="3" t="s">
        <v>711</v>
      </c>
      <c r="Q337" s="2" t="s">
        <v>610</v>
      </c>
      <c r="R337" s="5"/>
      <c r="S337" s="5"/>
      <c r="T337" s="5"/>
    </row>
    <row r="338" spans="1:20" ht="49.5" customHeight="1" x14ac:dyDescent="0.2">
      <c r="A338" s="80"/>
      <c r="B338" s="87"/>
      <c r="C338" s="87"/>
      <c r="D338" s="82"/>
      <c r="E338" s="80"/>
      <c r="F338" s="81"/>
      <c r="G338" s="80"/>
      <c r="H338" s="80"/>
      <c r="I338" s="80"/>
      <c r="J338" s="80"/>
      <c r="K338" s="80"/>
      <c r="L338" s="82"/>
      <c r="M338" s="82"/>
      <c r="N338" s="83"/>
      <c r="O338" s="83"/>
      <c r="P338" s="80"/>
      <c r="Q338" s="82"/>
      <c r="R338" s="5"/>
      <c r="S338" s="5"/>
      <c r="T338" s="5"/>
    </row>
    <row r="339" spans="1:20" ht="42" customHeight="1" x14ac:dyDescent="0.2">
      <c r="A339" s="181" t="s">
        <v>623</v>
      </c>
      <c r="B339" s="181"/>
      <c r="C339" s="181"/>
      <c r="D339" s="181"/>
      <c r="E339" s="181"/>
      <c r="F339" s="181"/>
      <c r="G339" s="181"/>
      <c r="H339" s="181"/>
      <c r="I339" s="181"/>
      <c r="J339" s="181"/>
      <c r="K339" s="181"/>
      <c r="L339" s="181"/>
      <c r="M339" s="188"/>
    </row>
    <row r="340" spans="1:20" ht="18" customHeight="1" x14ac:dyDescent="0.2">
      <c r="A340" s="177" t="s">
        <v>620</v>
      </c>
      <c r="B340" s="177"/>
      <c r="C340" s="177"/>
      <c r="D340" s="177"/>
      <c r="E340" s="177"/>
      <c r="F340" s="177"/>
      <c r="G340" s="177"/>
      <c r="H340" s="177"/>
      <c r="I340" s="177"/>
      <c r="J340" s="177"/>
      <c r="K340" s="177"/>
      <c r="L340" s="177"/>
      <c r="M340" s="189"/>
    </row>
    <row r="341" spans="1:20" ht="33" customHeight="1" x14ac:dyDescent="0.2"/>
    <row r="342" spans="1:20" ht="17.25" customHeight="1" x14ac:dyDescent="0.2">
      <c r="A342" s="27" t="s">
        <v>621</v>
      </c>
    </row>
    <row r="343" spans="1:20" ht="14.25" customHeight="1" x14ac:dyDescent="0.2">
      <c r="A343" s="27" t="s">
        <v>622</v>
      </c>
    </row>
    <row r="345" spans="1:20" ht="15" customHeight="1" x14ac:dyDescent="0.2">
      <c r="F345" s="78"/>
    </row>
    <row r="346" spans="1:20" ht="15" customHeight="1" x14ac:dyDescent="0.2">
      <c r="F346" s="52"/>
    </row>
    <row r="347" spans="1:20" ht="15" customHeight="1" x14ac:dyDescent="0.2">
      <c r="F347" s="52"/>
    </row>
  </sheetData>
  <autoFilter ref="A22:Q340"/>
  <pageMargins left="0.37" right="0.17" top="0.36" bottom="0.38" header="0.23" footer="0.23"/>
  <pageSetup paperSize="9" scale="44" firstPageNumber="0" fitToHeight="0" orientation="landscape" verticalDpi="300" r:id="rId1"/>
  <headerFooter alignWithMargins="0">
    <oddFooter>&amp;C&amp;P</oddFooter>
  </headerFooter>
  <rowBreaks count="1" manualBreakCount="1">
    <brk id="231"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A15"/>
  <sheetViews>
    <sheetView zoomScale="74" zoomScaleNormal="74" workbookViewId="0">
      <selection activeCell="D17" sqref="D17"/>
    </sheetView>
  </sheetViews>
  <sheetFormatPr defaultColWidth="16.28515625" defaultRowHeight="60" customHeight="1" x14ac:dyDescent="0.2"/>
  <cols>
    <col min="1" max="1" width="12.5703125" customWidth="1"/>
    <col min="2" max="2" width="11.7109375" customWidth="1"/>
    <col min="3" max="3" width="13.42578125" customWidth="1"/>
    <col min="4" max="4" width="36.28515625" customWidth="1"/>
    <col min="5" max="5" width="45.5703125" customWidth="1"/>
    <col min="6" max="6" width="27.28515625" customWidth="1"/>
    <col min="7" max="7" width="17.85546875" customWidth="1"/>
    <col min="8" max="8" width="18.7109375" bestFit="1" customWidth="1"/>
    <col min="9" max="10" width="14.28515625" customWidth="1"/>
    <col min="11" max="12" width="21.5703125" customWidth="1"/>
    <col min="13" max="13" width="20.42578125" bestFit="1" customWidth="1"/>
    <col min="14" max="14" width="25.28515625" customWidth="1"/>
    <col min="15" max="15" width="19.7109375" bestFit="1" customWidth="1"/>
    <col min="16" max="16" width="16.85546875" bestFit="1" customWidth="1"/>
    <col min="17" max="17" width="18" customWidth="1"/>
    <col min="18" max="18" width="13.85546875" bestFit="1" customWidth="1"/>
    <col min="19" max="20" width="16.28515625" customWidth="1"/>
    <col min="21" max="23" width="16.28515625" hidden="1" customWidth="1"/>
  </cols>
  <sheetData>
    <row r="1" spans="1:16381" ht="12.75" x14ac:dyDescent="0.2">
      <c r="A1" s="12" t="s">
        <v>23</v>
      </c>
      <c r="B1" s="1"/>
      <c r="C1" s="1"/>
      <c r="D1" s="1"/>
      <c r="E1" s="1"/>
      <c r="F1" s="1"/>
      <c r="G1" s="1"/>
      <c r="H1" s="1"/>
      <c r="I1" s="1"/>
      <c r="J1" s="1"/>
      <c r="K1" s="1"/>
      <c r="L1" s="1"/>
    </row>
    <row r="2" spans="1:16381" ht="12.75" x14ac:dyDescent="0.2">
      <c r="A2" s="12" t="s">
        <v>24</v>
      </c>
      <c r="B2" s="1"/>
      <c r="C2" s="1"/>
      <c r="D2" s="1"/>
      <c r="E2" s="1"/>
      <c r="F2" s="1"/>
      <c r="G2" s="1"/>
      <c r="H2" s="1"/>
      <c r="I2" s="1"/>
      <c r="J2" s="1"/>
      <c r="K2" s="1"/>
      <c r="L2" s="1"/>
    </row>
    <row r="3" spans="1:16381" ht="12.75" x14ac:dyDescent="0.2">
      <c r="A3" s="12" t="s">
        <v>25</v>
      </c>
      <c r="B3" s="1"/>
      <c r="C3" s="1"/>
      <c r="D3" s="1"/>
      <c r="E3" s="1"/>
      <c r="F3" s="1"/>
      <c r="G3" s="1"/>
      <c r="H3" s="1"/>
      <c r="I3" s="1"/>
      <c r="J3" s="1"/>
      <c r="K3" s="1"/>
      <c r="L3" s="1"/>
    </row>
    <row r="4" spans="1:16381" ht="12.75" x14ac:dyDescent="0.2">
      <c r="A4" s="12" t="s">
        <v>592</v>
      </c>
      <c r="B4" s="1"/>
      <c r="C4" s="1"/>
      <c r="D4" s="1"/>
      <c r="E4" s="1"/>
      <c r="F4" s="1"/>
      <c r="G4" s="1"/>
      <c r="H4" s="1"/>
      <c r="I4" s="1"/>
      <c r="J4" s="1"/>
      <c r="K4" s="1"/>
      <c r="L4" s="1"/>
    </row>
    <row r="5" spans="1:16381" ht="12.75" x14ac:dyDescent="0.2">
      <c r="A5" s="12" t="s">
        <v>593</v>
      </c>
      <c r="B5" s="1"/>
      <c r="C5" s="1"/>
      <c r="D5" s="1"/>
      <c r="E5" s="1"/>
      <c r="F5" s="1"/>
      <c r="G5" s="1"/>
      <c r="H5" s="1"/>
      <c r="I5" s="1"/>
      <c r="J5" s="1"/>
      <c r="K5" s="1"/>
      <c r="L5" s="1"/>
    </row>
    <row r="6" spans="1:16381" ht="12.75" x14ac:dyDescent="0.2">
      <c r="A6" s="12" t="s">
        <v>26</v>
      </c>
      <c r="B6" s="1"/>
      <c r="C6" s="1"/>
      <c r="D6" s="1"/>
      <c r="E6" s="1"/>
      <c r="F6" s="1"/>
      <c r="G6" s="1"/>
      <c r="H6" s="1"/>
      <c r="I6" s="1"/>
      <c r="J6" s="1"/>
      <c r="K6" s="1"/>
      <c r="L6" s="1"/>
    </row>
    <row r="7" spans="1:16381" ht="12.75" x14ac:dyDescent="0.2">
      <c r="A7" s="12" t="s">
        <v>27</v>
      </c>
      <c r="B7" s="1"/>
      <c r="C7" s="1"/>
      <c r="D7" s="1"/>
      <c r="E7" s="1"/>
      <c r="F7" s="1"/>
      <c r="G7" s="1"/>
      <c r="H7" s="1"/>
      <c r="I7" s="1"/>
      <c r="J7" s="1"/>
      <c r="K7" s="1"/>
      <c r="L7" s="1"/>
    </row>
    <row r="8" spans="1:16381" ht="12.75" x14ac:dyDescent="0.2">
      <c r="A8" s="12" t="s">
        <v>28</v>
      </c>
      <c r="B8" s="1"/>
      <c r="C8" s="1"/>
      <c r="D8" s="1"/>
      <c r="E8" s="1"/>
      <c r="F8" s="1"/>
      <c r="G8" s="1"/>
      <c r="H8" s="1"/>
      <c r="I8" s="1"/>
      <c r="J8" s="1"/>
      <c r="K8" s="1"/>
      <c r="L8" s="1"/>
    </row>
    <row r="9" spans="1:16381" ht="60" customHeight="1" x14ac:dyDescent="0.2">
      <c r="A9" s="34" t="s">
        <v>0</v>
      </c>
      <c r="B9" s="35" t="s">
        <v>1</v>
      </c>
      <c r="C9" s="35" t="s">
        <v>2</v>
      </c>
      <c r="D9" s="35" t="s">
        <v>3</v>
      </c>
      <c r="E9" s="35" t="s">
        <v>653</v>
      </c>
      <c r="F9" s="35" t="s">
        <v>4</v>
      </c>
      <c r="G9" s="35" t="s">
        <v>5</v>
      </c>
      <c r="H9" s="35" t="s">
        <v>10</v>
      </c>
      <c r="I9" s="35" t="s">
        <v>654</v>
      </c>
      <c r="J9" s="35" t="s">
        <v>11</v>
      </c>
      <c r="K9" s="35" t="s">
        <v>656</v>
      </c>
      <c r="L9" s="35" t="s">
        <v>12</v>
      </c>
      <c r="M9" s="35" t="s">
        <v>13</v>
      </c>
      <c r="N9" s="35" t="s">
        <v>16</v>
      </c>
      <c r="O9" s="35" t="s">
        <v>17</v>
      </c>
      <c r="P9" s="35" t="s">
        <v>18</v>
      </c>
      <c r="Q9" s="35" t="s">
        <v>19</v>
      </c>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c r="MN9" s="4"/>
      <c r="MO9" s="4"/>
      <c r="MP9" s="4"/>
      <c r="MQ9" s="4"/>
      <c r="MR9" s="4"/>
      <c r="MS9" s="4"/>
      <c r="MT9" s="4"/>
      <c r="MU9" s="4"/>
      <c r="MV9" s="4"/>
      <c r="MW9" s="4"/>
      <c r="MX9" s="4"/>
      <c r="MY9" s="4"/>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c r="PN9" s="4"/>
      <c r="PO9" s="4"/>
      <c r="PP9" s="4"/>
      <c r="PQ9" s="4"/>
      <c r="PR9" s="4"/>
      <c r="PS9" s="4"/>
      <c r="PT9" s="4"/>
      <c r="PU9" s="4"/>
      <c r="PV9" s="4"/>
      <c r="PW9" s="4"/>
      <c r="PX9" s="4"/>
      <c r="PY9" s="4"/>
      <c r="PZ9" s="4"/>
      <c r="QA9" s="4"/>
      <c r="QB9" s="4"/>
      <c r="QC9" s="4"/>
      <c r="QD9" s="4"/>
      <c r="QE9" s="4"/>
      <c r="QF9" s="4"/>
      <c r="QG9" s="4"/>
      <c r="QH9" s="4"/>
      <c r="QI9" s="4"/>
      <c r="QJ9" s="4"/>
      <c r="QK9" s="4"/>
      <c r="QL9" s="4"/>
      <c r="QM9" s="4"/>
      <c r="QN9" s="4"/>
      <c r="QO9" s="4"/>
      <c r="QP9" s="4"/>
      <c r="QQ9" s="4"/>
      <c r="QR9" s="4"/>
      <c r="QS9" s="4"/>
      <c r="QT9" s="4"/>
      <c r="QU9" s="4"/>
      <c r="QV9" s="4"/>
      <c r="QW9" s="4"/>
      <c r="QX9" s="4"/>
      <c r="QY9" s="4"/>
      <c r="QZ9" s="4"/>
      <c r="RA9" s="4"/>
      <c r="RB9" s="4"/>
      <c r="RC9" s="4"/>
      <c r="RD9" s="4"/>
      <c r="RE9" s="4"/>
      <c r="RF9" s="4"/>
      <c r="RG9" s="4"/>
      <c r="RH9" s="4"/>
      <c r="RI9" s="4"/>
      <c r="RJ9" s="4"/>
      <c r="RK9" s="4"/>
      <c r="RL9" s="4"/>
      <c r="RM9" s="4"/>
      <c r="RN9" s="4"/>
      <c r="RO9" s="4"/>
      <c r="RP9" s="4"/>
      <c r="RQ9" s="4"/>
      <c r="RR9" s="4"/>
      <c r="RS9" s="4"/>
      <c r="RT9" s="4"/>
      <c r="RU9" s="4"/>
      <c r="RV9" s="4"/>
      <c r="RW9" s="4"/>
      <c r="RX9" s="4"/>
      <c r="RY9" s="4"/>
      <c r="RZ9" s="4"/>
      <c r="SA9" s="4"/>
      <c r="SB9" s="4"/>
      <c r="SC9" s="4"/>
      <c r="SD9" s="4"/>
      <c r="SE9" s="4"/>
      <c r="SF9" s="4"/>
      <c r="SG9" s="4"/>
      <c r="SH9" s="4"/>
      <c r="SI9" s="4"/>
      <c r="SJ9" s="4"/>
      <c r="SK9" s="4"/>
      <c r="SL9" s="4"/>
      <c r="SM9" s="4"/>
      <c r="SN9" s="4"/>
      <c r="SO9" s="4"/>
      <c r="SP9" s="4"/>
      <c r="SQ9" s="4"/>
      <c r="SR9" s="4"/>
      <c r="SS9" s="4"/>
      <c r="ST9" s="4"/>
      <c r="SU9" s="4"/>
      <c r="SV9" s="4"/>
      <c r="SW9" s="4"/>
      <c r="SX9" s="4"/>
      <c r="SY9" s="4"/>
      <c r="SZ9" s="4"/>
      <c r="TA9" s="4"/>
      <c r="TB9" s="4"/>
      <c r="TC9" s="4"/>
      <c r="TD9" s="4"/>
      <c r="TE9" s="4"/>
      <c r="TF9" s="4"/>
      <c r="TG9" s="4"/>
      <c r="TH9" s="4"/>
      <c r="TI9" s="4"/>
      <c r="TJ9" s="4"/>
      <c r="TK9" s="4"/>
      <c r="TL9" s="4"/>
      <c r="TM9" s="4"/>
      <c r="TN9" s="4"/>
      <c r="TO9" s="4"/>
      <c r="TP9" s="4"/>
      <c r="TQ9" s="4"/>
      <c r="TR9" s="4"/>
      <c r="TS9" s="4"/>
      <c r="TT9" s="4"/>
      <c r="TU9" s="4"/>
      <c r="TV9" s="4"/>
      <c r="TW9" s="4"/>
      <c r="TX9" s="4"/>
      <c r="TY9" s="4"/>
      <c r="TZ9" s="4"/>
      <c r="UA9" s="4"/>
      <c r="UB9" s="4"/>
      <c r="UC9" s="4"/>
      <c r="UD9" s="4"/>
      <c r="UE9" s="4"/>
      <c r="UF9" s="4"/>
      <c r="UG9" s="4"/>
      <c r="UH9" s="4"/>
      <c r="UI9" s="4"/>
      <c r="UJ9" s="4"/>
      <c r="UK9" s="4"/>
      <c r="UL9" s="4"/>
      <c r="UM9" s="4"/>
      <c r="UN9" s="4"/>
      <c r="UO9" s="4"/>
      <c r="UP9" s="4"/>
      <c r="UQ9" s="4"/>
      <c r="UR9" s="4"/>
      <c r="US9" s="4"/>
      <c r="UT9" s="4"/>
      <c r="UU9" s="4"/>
      <c r="UV9" s="4"/>
      <c r="UW9" s="4"/>
      <c r="UX9" s="4"/>
      <c r="UY9" s="4"/>
      <c r="UZ9" s="4"/>
      <c r="VA9" s="4"/>
      <c r="VB9" s="4"/>
      <c r="VC9" s="4"/>
      <c r="VD9" s="4"/>
      <c r="VE9" s="4"/>
      <c r="VF9" s="4"/>
      <c r="VG9" s="4"/>
      <c r="VH9" s="4"/>
      <c r="VI9" s="4"/>
      <c r="VJ9" s="4"/>
      <c r="VK9" s="4"/>
      <c r="VL9" s="4"/>
      <c r="VM9" s="4"/>
      <c r="VN9" s="4"/>
      <c r="VO9" s="4"/>
      <c r="VP9" s="4"/>
      <c r="VQ9" s="4"/>
      <c r="VR9" s="4"/>
      <c r="VS9" s="4"/>
      <c r="VT9" s="4"/>
      <c r="VU9" s="4"/>
      <c r="VV9" s="4"/>
      <c r="VW9" s="4"/>
      <c r="VX9" s="4"/>
      <c r="VY9" s="4"/>
      <c r="VZ9" s="4"/>
      <c r="WA9" s="4"/>
      <c r="WB9" s="4"/>
      <c r="WC9" s="4"/>
      <c r="WD9" s="4"/>
      <c r="WE9" s="4"/>
      <c r="WF9" s="4"/>
      <c r="WG9" s="4"/>
      <c r="WH9" s="4"/>
      <c r="WI9" s="4"/>
      <c r="WJ9" s="4"/>
      <c r="WK9" s="4"/>
      <c r="WL9" s="4"/>
      <c r="WM9" s="4"/>
      <c r="WN9" s="4"/>
      <c r="WO9" s="4"/>
      <c r="WP9" s="4"/>
      <c r="WQ9" s="4"/>
      <c r="WR9" s="4"/>
      <c r="WS9" s="4"/>
      <c r="WT9" s="4"/>
      <c r="WU9" s="4"/>
      <c r="WV9" s="4"/>
      <c r="WW9" s="4"/>
      <c r="WX9" s="4"/>
      <c r="WY9" s="4"/>
      <c r="WZ9" s="4"/>
      <c r="XA9" s="4"/>
      <c r="XB9" s="4"/>
      <c r="XC9" s="4"/>
      <c r="XD9" s="4"/>
      <c r="XE9" s="4"/>
      <c r="XF9" s="4"/>
      <c r="XG9" s="4"/>
      <c r="XH9" s="4"/>
      <c r="XI9" s="4"/>
      <c r="XJ9" s="4"/>
      <c r="XK9" s="4"/>
      <c r="XL9" s="4"/>
      <c r="XM9" s="4"/>
      <c r="XN9" s="4"/>
      <c r="XO9" s="4"/>
      <c r="XP9" s="4"/>
      <c r="XQ9" s="4"/>
      <c r="XR9" s="4"/>
      <c r="XS9" s="4"/>
      <c r="XT9" s="4"/>
      <c r="XU9" s="4"/>
      <c r="XV9" s="4"/>
      <c r="XW9" s="4"/>
      <c r="XX9" s="4"/>
      <c r="XY9" s="4"/>
      <c r="XZ9" s="4"/>
      <c r="YA9" s="4"/>
      <c r="YB9" s="4"/>
      <c r="YC9" s="4"/>
      <c r="YD9" s="4"/>
      <c r="YE9" s="4"/>
      <c r="YF9" s="4"/>
      <c r="YG9" s="4"/>
      <c r="YH9" s="4"/>
      <c r="YI9" s="4"/>
      <c r="YJ9" s="4"/>
      <c r="YK9" s="4"/>
      <c r="YL9" s="4"/>
      <c r="YM9" s="4"/>
      <c r="YN9" s="4"/>
      <c r="YO9" s="4"/>
      <c r="YP9" s="4"/>
      <c r="YQ9" s="4"/>
      <c r="YR9" s="4"/>
      <c r="YS9" s="4"/>
      <c r="YT9" s="4"/>
      <c r="YU9" s="4"/>
      <c r="YV9" s="4"/>
      <c r="YW9" s="4"/>
      <c r="YX9" s="4"/>
      <c r="YY9" s="4"/>
      <c r="YZ9" s="4"/>
      <c r="ZA9" s="4"/>
      <c r="ZB9" s="4"/>
      <c r="ZC9" s="4"/>
      <c r="ZD9" s="4"/>
      <c r="ZE9" s="4"/>
      <c r="ZF9" s="4"/>
      <c r="ZG9" s="4"/>
      <c r="ZH9" s="4"/>
      <c r="ZI9" s="4"/>
      <c r="ZJ9" s="4"/>
      <c r="ZK9" s="4"/>
      <c r="ZL9" s="4"/>
      <c r="ZM9" s="4"/>
      <c r="ZN9" s="4"/>
      <c r="ZO9" s="4"/>
      <c r="ZP9" s="4"/>
      <c r="ZQ9" s="4"/>
      <c r="ZR9" s="4"/>
      <c r="ZS9" s="4"/>
      <c r="ZT9" s="4"/>
      <c r="ZU9" s="4"/>
      <c r="ZV9" s="4"/>
      <c r="ZW9" s="4"/>
      <c r="ZX9" s="4"/>
      <c r="ZY9" s="4"/>
      <c r="ZZ9" s="4"/>
      <c r="AAA9" s="4"/>
      <c r="AAB9" s="4"/>
      <c r="AAC9" s="4"/>
      <c r="AAD9" s="4"/>
      <c r="AAE9" s="4"/>
      <c r="AAF9" s="4"/>
      <c r="AAG9" s="4"/>
      <c r="AAH9" s="4"/>
      <c r="AAI9" s="4"/>
      <c r="AAJ9" s="4"/>
      <c r="AAK9" s="4"/>
      <c r="AAL9" s="4"/>
      <c r="AAM9" s="4"/>
      <c r="AAN9" s="4"/>
      <c r="AAO9" s="4"/>
      <c r="AAP9" s="4"/>
      <c r="AAQ9" s="4"/>
      <c r="AAR9" s="4"/>
      <c r="AAS9" s="4"/>
      <c r="AAT9" s="4"/>
      <c r="AAU9" s="4"/>
      <c r="AAV9" s="4"/>
      <c r="AAW9" s="4"/>
      <c r="AAX9" s="4"/>
      <c r="AAY9" s="4"/>
      <c r="AAZ9" s="4"/>
      <c r="ABA9" s="4"/>
      <c r="ABB9" s="4"/>
      <c r="ABC9" s="4"/>
      <c r="ABD9" s="4"/>
      <c r="ABE9" s="4"/>
      <c r="ABF9" s="4"/>
      <c r="ABG9" s="4"/>
      <c r="ABH9" s="4"/>
      <c r="ABI9" s="4"/>
      <c r="ABJ9" s="4"/>
      <c r="ABK9" s="4"/>
      <c r="ABL9" s="4"/>
      <c r="ABM9" s="4"/>
      <c r="ABN9" s="4"/>
      <c r="ABO9" s="4"/>
      <c r="ABP9" s="4"/>
      <c r="ABQ9" s="4"/>
      <c r="ABR9" s="4"/>
      <c r="ABS9" s="4"/>
      <c r="ABT9" s="4"/>
      <c r="ABU9" s="4"/>
      <c r="ABV9" s="4"/>
      <c r="ABW9" s="4"/>
      <c r="ABX9" s="4"/>
      <c r="ABY9" s="4"/>
      <c r="ABZ9" s="4"/>
      <c r="ACA9" s="4"/>
      <c r="ACB9" s="4"/>
      <c r="ACC9" s="4"/>
      <c r="ACD9" s="4"/>
      <c r="ACE9" s="4"/>
      <c r="ACF9" s="4"/>
      <c r="ACG9" s="4"/>
      <c r="ACH9" s="4"/>
      <c r="ACI9" s="4"/>
      <c r="ACJ9" s="4"/>
      <c r="ACK9" s="4"/>
      <c r="ACL9" s="4"/>
      <c r="ACM9" s="4"/>
      <c r="ACN9" s="4"/>
      <c r="ACO9" s="4"/>
      <c r="ACP9" s="4"/>
      <c r="ACQ9" s="4"/>
      <c r="ACR9" s="4"/>
      <c r="ACS9" s="4"/>
      <c r="ACT9" s="4"/>
      <c r="ACU9" s="4"/>
      <c r="ACV9" s="4"/>
      <c r="ACW9" s="4"/>
      <c r="ACX9" s="4"/>
      <c r="ACY9" s="4"/>
      <c r="ACZ9" s="4"/>
      <c r="ADA9" s="4"/>
      <c r="ADB9" s="4"/>
      <c r="ADC9" s="4"/>
      <c r="ADD9" s="4"/>
      <c r="ADE9" s="4"/>
      <c r="ADF9" s="4"/>
      <c r="ADG9" s="4"/>
      <c r="ADH9" s="4"/>
      <c r="ADI9" s="4"/>
      <c r="ADJ9" s="4"/>
      <c r="ADK9" s="4"/>
      <c r="ADL9" s="4"/>
      <c r="ADM9" s="4"/>
      <c r="ADN9" s="4"/>
      <c r="ADO9" s="4"/>
      <c r="ADP9" s="4"/>
      <c r="ADQ9" s="4"/>
      <c r="ADR9" s="4"/>
      <c r="ADS9" s="4"/>
      <c r="ADT9" s="4"/>
      <c r="ADU9" s="4"/>
      <c r="ADV9" s="4"/>
      <c r="ADW9" s="4"/>
      <c r="ADX9" s="4"/>
      <c r="ADY9" s="4"/>
      <c r="ADZ9" s="4"/>
      <c r="AEA9" s="4"/>
      <c r="AEB9" s="4"/>
      <c r="AEC9" s="4"/>
      <c r="AED9" s="4"/>
      <c r="AEE9" s="4"/>
      <c r="AEF9" s="4"/>
      <c r="AEG9" s="4"/>
      <c r="AEH9" s="4"/>
      <c r="AEI9" s="4"/>
      <c r="AEJ9" s="4"/>
      <c r="AEK9" s="4"/>
      <c r="AEL9" s="4"/>
      <c r="AEM9" s="4"/>
      <c r="AEN9" s="4"/>
      <c r="AEO9" s="4"/>
      <c r="AEP9" s="4"/>
      <c r="AEQ9" s="4"/>
      <c r="AER9" s="4"/>
      <c r="AES9" s="4"/>
      <c r="AET9" s="4"/>
      <c r="AEU9" s="4"/>
      <c r="AEV9" s="4"/>
      <c r="AEW9" s="4"/>
      <c r="AEX9" s="4"/>
      <c r="AEY9" s="4"/>
      <c r="AEZ9" s="4"/>
      <c r="AFA9" s="4"/>
      <c r="AFB9" s="4"/>
      <c r="AFC9" s="4"/>
      <c r="AFD9" s="4"/>
      <c r="AFE9" s="4"/>
      <c r="AFF9" s="4"/>
      <c r="AFG9" s="4"/>
      <c r="AFH9" s="4"/>
      <c r="AFI9" s="4"/>
      <c r="AFJ9" s="4"/>
      <c r="AFK9" s="4"/>
      <c r="AFL9" s="4"/>
      <c r="AFM9" s="4"/>
      <c r="AFN9" s="4"/>
      <c r="AFO9" s="4"/>
      <c r="AFP9" s="4"/>
      <c r="AFQ9" s="4"/>
      <c r="AFR9" s="4"/>
      <c r="AFS9" s="4"/>
      <c r="AFT9" s="4"/>
      <c r="AFU9" s="4"/>
      <c r="AFV9" s="4"/>
      <c r="AFW9" s="4"/>
      <c r="AFX9" s="4"/>
      <c r="AFY9" s="4"/>
      <c r="AFZ9" s="4"/>
      <c r="AGA9" s="4"/>
      <c r="AGB9" s="4"/>
      <c r="AGC9" s="4"/>
      <c r="AGD9" s="4"/>
      <c r="AGE9" s="4"/>
      <c r="AGF9" s="4"/>
      <c r="AGG9" s="4"/>
      <c r="AGH9" s="4"/>
      <c r="AGI9" s="4"/>
      <c r="AGJ9" s="4"/>
      <c r="AGK9" s="4"/>
      <c r="AGL9" s="4"/>
      <c r="AGM9" s="4"/>
      <c r="AGN9" s="4"/>
      <c r="AGO9" s="4"/>
      <c r="AGP9" s="4"/>
      <c r="AGQ9" s="4"/>
      <c r="AGR9" s="4"/>
      <c r="AGS9" s="4"/>
      <c r="AGT9" s="4"/>
      <c r="AGU9" s="4"/>
      <c r="AGV9" s="4"/>
      <c r="AGW9" s="4"/>
      <c r="AGX9" s="4"/>
      <c r="AGY9" s="4"/>
      <c r="AGZ9" s="4"/>
      <c r="AHA9" s="4"/>
      <c r="AHB9" s="4"/>
      <c r="AHC9" s="4"/>
      <c r="AHD9" s="4"/>
      <c r="AHE9" s="4"/>
      <c r="AHF9" s="4"/>
      <c r="AHG9" s="4"/>
      <c r="AHH9" s="4"/>
      <c r="AHI9" s="4"/>
      <c r="AHJ9" s="4"/>
      <c r="AHK9" s="4"/>
      <c r="AHL9" s="4"/>
      <c r="AHM9" s="4"/>
      <c r="AHN9" s="4"/>
      <c r="AHO9" s="4"/>
      <c r="AHP9" s="4"/>
      <c r="AHQ9" s="4"/>
      <c r="AHR9" s="4"/>
      <c r="AHS9" s="4"/>
      <c r="AHT9" s="4"/>
      <c r="AHU9" s="4"/>
      <c r="AHV9" s="4"/>
      <c r="AHW9" s="4"/>
      <c r="AHX9" s="4"/>
      <c r="AHY9" s="4"/>
      <c r="AHZ9" s="4"/>
      <c r="AIA9" s="4"/>
      <c r="AIB9" s="4"/>
      <c r="AIC9" s="4"/>
      <c r="AID9" s="4"/>
      <c r="AIE9" s="4"/>
      <c r="AIF9" s="4"/>
      <c r="AIG9" s="4"/>
      <c r="AIH9" s="4"/>
      <c r="AII9" s="4"/>
      <c r="AIJ9" s="4"/>
      <c r="AIK9" s="4"/>
      <c r="AIL9" s="4"/>
      <c r="AIM9" s="4"/>
      <c r="AIN9" s="4"/>
      <c r="AIO9" s="4"/>
      <c r="AIP9" s="4"/>
      <c r="AIQ9" s="4"/>
      <c r="AIR9" s="4"/>
      <c r="AIS9" s="4"/>
      <c r="AIT9" s="4"/>
      <c r="AIU9" s="4"/>
      <c r="AIV9" s="4"/>
      <c r="AIW9" s="4"/>
      <c r="AIX9" s="4"/>
      <c r="AIY9" s="4"/>
      <c r="AIZ9" s="4"/>
      <c r="AJA9" s="4"/>
      <c r="AJB9" s="4"/>
      <c r="AJC9" s="4"/>
      <c r="AJD9" s="4"/>
      <c r="AJE9" s="4"/>
      <c r="AJF9" s="4"/>
      <c r="AJG9" s="4"/>
      <c r="AJH9" s="4"/>
      <c r="AJI9" s="4"/>
      <c r="AJJ9" s="4"/>
      <c r="AJK9" s="4"/>
      <c r="AJL9" s="4"/>
      <c r="AJM9" s="4"/>
      <c r="AJN9" s="4"/>
      <c r="AJO9" s="4"/>
      <c r="AJP9" s="4"/>
      <c r="AJQ9" s="4"/>
      <c r="AJR9" s="4"/>
      <c r="AJS9" s="4"/>
      <c r="AJT9" s="4"/>
      <c r="AJU9" s="4"/>
      <c r="AJV9" s="4"/>
      <c r="AJW9" s="4"/>
      <c r="AJX9" s="4"/>
      <c r="AJY9" s="4"/>
      <c r="AJZ9" s="4"/>
      <c r="AKA9" s="4"/>
      <c r="AKB9" s="4"/>
      <c r="AKC9" s="4"/>
      <c r="AKD9" s="4"/>
      <c r="AKE9" s="4"/>
      <c r="AKF9" s="4"/>
      <c r="AKG9" s="4"/>
      <c r="AKH9" s="4"/>
      <c r="AKI9" s="4"/>
      <c r="AKJ9" s="4"/>
      <c r="AKK9" s="4"/>
      <c r="AKL9" s="4"/>
      <c r="AKM9" s="4"/>
      <c r="AKN9" s="4"/>
      <c r="AKO9" s="4"/>
      <c r="AKP9" s="4"/>
      <c r="AKQ9" s="4"/>
      <c r="AKR9" s="4"/>
      <c r="AKS9" s="4"/>
      <c r="AKT9" s="4"/>
      <c r="AKU9" s="4"/>
      <c r="AKV9" s="4"/>
      <c r="AKW9" s="4"/>
      <c r="AKX9" s="4"/>
      <c r="AKY9" s="4"/>
      <c r="AKZ9" s="4"/>
      <c r="ALA9" s="4"/>
      <c r="ALB9" s="4"/>
      <c r="ALC9" s="4"/>
      <c r="ALD9" s="4"/>
      <c r="ALE9" s="4"/>
      <c r="ALF9" s="4"/>
      <c r="ALG9" s="4"/>
      <c r="ALH9" s="4"/>
      <c r="ALI9" s="4"/>
      <c r="ALJ9" s="4"/>
      <c r="ALK9" s="4"/>
      <c r="ALL9" s="4"/>
      <c r="ALM9" s="4"/>
      <c r="ALN9" s="4"/>
      <c r="ALO9" s="4"/>
      <c r="ALP9" s="4"/>
      <c r="ALQ9" s="4"/>
      <c r="ALR9" s="4"/>
      <c r="ALS9" s="4"/>
      <c r="ALT9" s="4"/>
      <c r="ALU9" s="4"/>
      <c r="ALV9" s="4"/>
      <c r="ALW9" s="4"/>
      <c r="ALX9" s="4"/>
      <c r="ALY9" s="4"/>
      <c r="ALZ9" s="4"/>
      <c r="AMA9" s="4"/>
      <c r="AMB9" s="4"/>
      <c r="AMC9" s="4"/>
      <c r="AMD9" s="4"/>
      <c r="AME9" s="4"/>
      <c r="AMF9" s="4"/>
      <c r="AMG9" s="4"/>
      <c r="AMH9" s="4"/>
      <c r="AMI9" s="4"/>
      <c r="AMJ9" s="4"/>
      <c r="AMK9" s="4"/>
      <c r="AML9" s="4"/>
      <c r="AMM9" s="4"/>
      <c r="AMN9" s="4"/>
      <c r="AMO9" s="4"/>
      <c r="AMP9" s="4"/>
      <c r="AMQ9" s="4"/>
      <c r="AMR9" s="4"/>
      <c r="AMS9" s="4"/>
      <c r="AMT9" s="4"/>
      <c r="AMU9" s="4"/>
      <c r="AMV9" s="4"/>
      <c r="AMW9" s="4"/>
      <c r="AMX9" s="4"/>
      <c r="AMY9" s="4"/>
      <c r="AMZ9" s="4"/>
      <c r="ANA9" s="4"/>
      <c r="ANB9" s="4"/>
      <c r="ANC9" s="4"/>
      <c r="AND9" s="4"/>
      <c r="ANE9" s="4"/>
      <c r="ANF9" s="4"/>
      <c r="ANG9" s="4"/>
      <c r="ANH9" s="4"/>
      <c r="ANI9" s="4"/>
      <c r="ANJ9" s="4"/>
      <c r="ANK9" s="4"/>
      <c r="ANL9" s="4"/>
      <c r="ANM9" s="4"/>
      <c r="ANN9" s="4"/>
      <c r="ANO9" s="4"/>
      <c r="ANP9" s="4"/>
      <c r="ANQ9" s="4"/>
      <c r="ANR9" s="4"/>
      <c r="ANS9" s="4"/>
      <c r="ANT9" s="4"/>
      <c r="ANU9" s="4"/>
      <c r="ANV9" s="4"/>
      <c r="ANW9" s="4"/>
      <c r="ANX9" s="4"/>
      <c r="ANY9" s="4"/>
      <c r="ANZ9" s="4"/>
      <c r="AOA9" s="4"/>
      <c r="AOB9" s="4"/>
      <c r="AOC9" s="4"/>
      <c r="AOD9" s="4"/>
      <c r="AOE9" s="4"/>
      <c r="AOF9" s="4"/>
      <c r="AOG9" s="4"/>
      <c r="AOH9" s="4"/>
      <c r="AOI9" s="4"/>
      <c r="AOJ9" s="4"/>
      <c r="AOK9" s="4"/>
      <c r="AOL9" s="4"/>
      <c r="AOM9" s="4"/>
      <c r="AON9" s="4"/>
      <c r="AOO9" s="4"/>
      <c r="AOP9" s="4"/>
      <c r="AOQ9" s="4"/>
      <c r="AOR9" s="4"/>
      <c r="AOS9" s="4"/>
      <c r="AOT9" s="4"/>
      <c r="AOU9" s="4"/>
      <c r="AOV9" s="4"/>
      <c r="AOW9" s="4"/>
      <c r="AOX9" s="4"/>
      <c r="AOY9" s="4"/>
      <c r="AOZ9" s="4"/>
      <c r="APA9" s="4"/>
      <c r="APB9" s="4"/>
      <c r="APC9" s="4"/>
      <c r="APD9" s="4"/>
      <c r="APE9" s="4"/>
      <c r="APF9" s="4"/>
      <c r="APG9" s="4"/>
      <c r="APH9" s="4"/>
      <c r="API9" s="4"/>
      <c r="APJ9" s="4"/>
      <c r="APK9" s="4"/>
      <c r="APL9" s="4"/>
      <c r="APM9" s="4"/>
      <c r="APN9" s="4"/>
      <c r="APO9" s="4"/>
      <c r="APP9" s="4"/>
      <c r="APQ9" s="4"/>
      <c r="APR9" s="4"/>
      <c r="APS9" s="4"/>
      <c r="APT9" s="4"/>
      <c r="APU9" s="4"/>
      <c r="APV9" s="4"/>
      <c r="APW9" s="4"/>
      <c r="APX9" s="4"/>
      <c r="APY9" s="4"/>
      <c r="APZ9" s="4"/>
      <c r="AQA9" s="4"/>
      <c r="AQB9" s="4"/>
      <c r="AQC9" s="4"/>
      <c r="AQD9" s="4"/>
      <c r="AQE9" s="4"/>
      <c r="AQF9" s="4"/>
      <c r="AQG9" s="4"/>
      <c r="AQH9" s="4"/>
      <c r="AQI9" s="4"/>
      <c r="AQJ9" s="4"/>
      <c r="AQK9" s="4"/>
      <c r="AQL9" s="4"/>
      <c r="AQM9" s="4"/>
      <c r="AQN9" s="4"/>
      <c r="AQO9" s="4"/>
      <c r="AQP9" s="4"/>
      <c r="AQQ9" s="4"/>
      <c r="AQR9" s="4"/>
      <c r="AQS9" s="4"/>
      <c r="AQT9" s="4"/>
      <c r="AQU9" s="4"/>
      <c r="AQV9" s="4"/>
      <c r="AQW9" s="4"/>
      <c r="AQX9" s="4"/>
      <c r="AQY9" s="4"/>
      <c r="AQZ9" s="4"/>
      <c r="ARA9" s="4"/>
      <c r="ARB9" s="4"/>
      <c r="ARC9" s="4"/>
      <c r="ARD9" s="4"/>
      <c r="ARE9" s="4"/>
      <c r="ARF9" s="4"/>
      <c r="ARG9" s="4"/>
      <c r="ARH9" s="4"/>
      <c r="ARI9" s="4"/>
      <c r="ARJ9" s="4"/>
      <c r="ARK9" s="4"/>
      <c r="ARL9" s="4"/>
      <c r="ARM9" s="4"/>
      <c r="ARN9" s="4"/>
      <c r="ARO9" s="4"/>
      <c r="ARP9" s="4"/>
      <c r="ARQ9" s="4"/>
      <c r="ARR9" s="4"/>
      <c r="ARS9" s="4"/>
      <c r="ART9" s="4"/>
      <c r="ARU9" s="4"/>
      <c r="ARV9" s="4"/>
      <c r="ARW9" s="4"/>
      <c r="ARX9" s="4"/>
      <c r="ARY9" s="4"/>
      <c r="ARZ9" s="4"/>
      <c r="ASA9" s="4"/>
      <c r="ASB9" s="4"/>
      <c r="ASC9" s="4"/>
      <c r="ASD9" s="4"/>
      <c r="ASE9" s="4"/>
      <c r="ASF9" s="4"/>
      <c r="ASG9" s="4"/>
      <c r="ASH9" s="4"/>
      <c r="ASI9" s="4"/>
      <c r="ASJ9" s="4"/>
      <c r="ASK9" s="4"/>
      <c r="ASL9" s="4"/>
      <c r="ASM9" s="4"/>
      <c r="ASN9" s="4"/>
      <c r="ASO9" s="4"/>
      <c r="ASP9" s="4"/>
      <c r="ASQ9" s="4"/>
      <c r="ASR9" s="4"/>
      <c r="ASS9" s="4"/>
      <c r="AST9" s="4"/>
      <c r="ASU9" s="4"/>
      <c r="ASV9" s="4"/>
      <c r="ASW9" s="4"/>
      <c r="ASX9" s="4"/>
      <c r="ASY9" s="4"/>
      <c r="ASZ9" s="4"/>
      <c r="ATA9" s="4"/>
      <c r="ATB9" s="4"/>
      <c r="ATC9" s="4"/>
      <c r="ATD9" s="4"/>
      <c r="ATE9" s="4"/>
      <c r="ATF9" s="4"/>
      <c r="ATG9" s="4"/>
      <c r="ATH9" s="4"/>
      <c r="ATI9" s="4"/>
      <c r="ATJ9" s="4"/>
      <c r="ATK9" s="4"/>
      <c r="ATL9" s="4"/>
      <c r="ATM9" s="4"/>
      <c r="ATN9" s="4"/>
      <c r="ATO9" s="4"/>
      <c r="ATP9" s="4"/>
      <c r="ATQ9" s="4"/>
      <c r="ATR9" s="4"/>
      <c r="ATS9" s="4"/>
      <c r="ATT9" s="4"/>
      <c r="ATU9" s="4"/>
      <c r="ATV9" s="4"/>
      <c r="ATW9" s="4"/>
      <c r="ATX9" s="4"/>
      <c r="ATY9" s="4"/>
      <c r="ATZ9" s="4"/>
      <c r="AUA9" s="4"/>
      <c r="AUB9" s="4"/>
      <c r="AUC9" s="4"/>
      <c r="AUD9" s="4"/>
      <c r="AUE9" s="4"/>
      <c r="AUF9" s="4"/>
      <c r="AUG9" s="4"/>
      <c r="AUH9" s="4"/>
      <c r="AUI9" s="4"/>
      <c r="AUJ9" s="4"/>
      <c r="AUK9" s="4"/>
      <c r="AUL9" s="4"/>
      <c r="AUM9" s="4"/>
      <c r="AUN9" s="4"/>
      <c r="AUO9" s="4"/>
      <c r="AUP9" s="4"/>
      <c r="AUQ9" s="4"/>
      <c r="AUR9" s="4"/>
      <c r="AUS9" s="4"/>
      <c r="AUT9" s="4"/>
      <c r="AUU9" s="4"/>
      <c r="AUV9" s="4"/>
      <c r="AUW9" s="4"/>
      <c r="AUX9" s="4"/>
      <c r="AUY9" s="4"/>
      <c r="AUZ9" s="4"/>
      <c r="AVA9" s="4"/>
      <c r="AVB9" s="4"/>
      <c r="AVC9" s="4"/>
      <c r="AVD9" s="4"/>
      <c r="AVE9" s="4"/>
      <c r="AVF9" s="4"/>
      <c r="AVG9" s="4"/>
      <c r="AVH9" s="4"/>
      <c r="AVI9" s="4"/>
      <c r="AVJ9" s="4"/>
      <c r="AVK9" s="4"/>
      <c r="AVL9" s="4"/>
      <c r="AVM9" s="4"/>
      <c r="AVN9" s="4"/>
      <c r="AVO9" s="4"/>
      <c r="AVP9" s="4"/>
      <c r="AVQ9" s="4"/>
      <c r="AVR9" s="4"/>
      <c r="AVS9" s="4"/>
      <c r="AVT9" s="4"/>
      <c r="AVU9" s="4"/>
      <c r="AVV9" s="4"/>
      <c r="AVW9" s="4"/>
      <c r="AVX9" s="4"/>
      <c r="AVY9" s="4"/>
      <c r="AVZ9" s="4"/>
      <c r="AWA9" s="4"/>
      <c r="AWB9" s="4"/>
      <c r="AWC9" s="4"/>
      <c r="AWD9" s="4"/>
      <c r="AWE9" s="4"/>
      <c r="AWF9" s="4"/>
      <c r="AWG9" s="4"/>
      <c r="AWH9" s="4"/>
      <c r="AWI9" s="4"/>
      <c r="AWJ9" s="4"/>
      <c r="AWK9" s="4"/>
      <c r="AWL9" s="4"/>
      <c r="AWM9" s="4"/>
      <c r="AWN9" s="4"/>
      <c r="AWO9" s="4"/>
      <c r="AWP9" s="4"/>
      <c r="AWQ9" s="4"/>
      <c r="AWR9" s="4"/>
      <c r="AWS9" s="4"/>
      <c r="AWT9" s="4"/>
      <c r="AWU9" s="4"/>
      <c r="AWV9" s="4"/>
      <c r="AWW9" s="4"/>
      <c r="AWX9" s="4"/>
      <c r="AWY9" s="4"/>
      <c r="AWZ9" s="4"/>
      <c r="AXA9" s="4"/>
      <c r="AXB9" s="4"/>
      <c r="AXC9" s="4"/>
      <c r="AXD9" s="4"/>
      <c r="AXE9" s="4"/>
      <c r="AXF9" s="4"/>
      <c r="AXG9" s="4"/>
      <c r="AXH9" s="4"/>
      <c r="AXI9" s="4"/>
      <c r="AXJ9" s="4"/>
      <c r="AXK9" s="4"/>
      <c r="AXL9" s="4"/>
      <c r="AXM9" s="4"/>
      <c r="AXN9" s="4"/>
      <c r="AXO9" s="4"/>
      <c r="AXP9" s="4"/>
      <c r="AXQ9" s="4"/>
      <c r="AXR9" s="4"/>
      <c r="AXS9" s="4"/>
      <c r="AXT9" s="4"/>
      <c r="AXU9" s="4"/>
      <c r="AXV9" s="4"/>
      <c r="AXW9" s="4"/>
      <c r="AXX9" s="4"/>
      <c r="AXY9" s="4"/>
      <c r="AXZ9" s="4"/>
      <c r="AYA9" s="4"/>
      <c r="AYB9" s="4"/>
      <c r="AYC9" s="4"/>
      <c r="AYD9" s="4"/>
      <c r="AYE9" s="4"/>
      <c r="AYF9" s="4"/>
      <c r="AYG9" s="4"/>
      <c r="AYH9" s="4"/>
      <c r="AYI9" s="4"/>
      <c r="AYJ9" s="4"/>
      <c r="AYK9" s="4"/>
      <c r="AYL9" s="4"/>
      <c r="AYM9" s="4"/>
      <c r="AYN9" s="4"/>
      <c r="AYO9" s="4"/>
      <c r="AYP9" s="4"/>
      <c r="AYQ9" s="4"/>
      <c r="AYR9" s="4"/>
      <c r="AYS9" s="4"/>
      <c r="AYT9" s="4"/>
      <c r="AYU9" s="4"/>
      <c r="AYV9" s="4"/>
      <c r="AYW9" s="4"/>
      <c r="AYX9" s="4"/>
      <c r="AYY9" s="4"/>
      <c r="AYZ9" s="4"/>
      <c r="AZA9" s="4"/>
      <c r="AZB9" s="4"/>
      <c r="AZC9" s="4"/>
      <c r="AZD9" s="4"/>
      <c r="AZE9" s="4"/>
      <c r="AZF9" s="4"/>
      <c r="AZG9" s="4"/>
      <c r="AZH9" s="4"/>
      <c r="AZI9" s="4"/>
      <c r="AZJ9" s="4"/>
      <c r="AZK9" s="4"/>
      <c r="AZL9" s="4"/>
      <c r="AZM9" s="4"/>
      <c r="AZN9" s="4"/>
      <c r="AZO9" s="4"/>
      <c r="AZP9" s="4"/>
      <c r="AZQ9" s="4"/>
      <c r="AZR9" s="4"/>
      <c r="AZS9" s="4"/>
      <c r="AZT9" s="4"/>
      <c r="AZU9" s="4"/>
      <c r="AZV9" s="4"/>
      <c r="AZW9" s="4"/>
      <c r="AZX9" s="4"/>
      <c r="AZY9" s="4"/>
      <c r="AZZ9" s="4"/>
      <c r="BAA9" s="4"/>
      <c r="BAB9" s="4"/>
      <c r="BAC9" s="4"/>
      <c r="BAD9" s="4"/>
      <c r="BAE9" s="4"/>
      <c r="BAF9" s="4"/>
      <c r="BAG9" s="4"/>
      <c r="BAH9" s="4"/>
      <c r="BAI9" s="4"/>
      <c r="BAJ9" s="4"/>
      <c r="BAK9" s="4"/>
      <c r="BAL9" s="4"/>
      <c r="BAM9" s="4"/>
      <c r="BAN9" s="4"/>
      <c r="BAO9" s="4"/>
      <c r="BAP9" s="4"/>
      <c r="BAQ9" s="4"/>
      <c r="BAR9" s="4"/>
      <c r="BAS9" s="4"/>
      <c r="BAT9" s="4"/>
      <c r="BAU9" s="4"/>
      <c r="BAV9" s="4"/>
      <c r="BAW9" s="4"/>
      <c r="BAX9" s="4"/>
      <c r="BAY9" s="4"/>
      <c r="BAZ9" s="4"/>
      <c r="BBA9" s="4"/>
      <c r="BBB9" s="4"/>
      <c r="BBC9" s="4"/>
      <c r="BBD9" s="4"/>
      <c r="BBE9" s="4"/>
      <c r="BBF9" s="4"/>
      <c r="BBG9" s="4"/>
      <c r="BBH9" s="4"/>
      <c r="BBI9" s="4"/>
      <c r="BBJ9" s="4"/>
      <c r="BBK9" s="4"/>
      <c r="BBL9" s="4"/>
      <c r="BBM9" s="4"/>
      <c r="BBN9" s="4"/>
      <c r="BBO9" s="4"/>
      <c r="BBP9" s="4"/>
      <c r="BBQ9" s="4"/>
      <c r="BBR9" s="4"/>
      <c r="BBS9" s="4"/>
      <c r="BBT9" s="4"/>
      <c r="BBU9" s="4"/>
      <c r="BBV9" s="4"/>
      <c r="BBW9" s="4"/>
      <c r="BBX9" s="4"/>
      <c r="BBY9" s="4"/>
      <c r="BBZ9" s="4"/>
      <c r="BCA9" s="4"/>
      <c r="BCB9" s="4"/>
      <c r="BCC9" s="4"/>
      <c r="BCD9" s="4"/>
      <c r="BCE9" s="4"/>
      <c r="BCF9" s="4"/>
      <c r="BCG9" s="4"/>
      <c r="BCH9" s="4"/>
      <c r="BCI9" s="4"/>
      <c r="BCJ9" s="4"/>
      <c r="BCK9" s="4"/>
      <c r="BCL9" s="4"/>
      <c r="BCM9" s="4"/>
      <c r="BCN9" s="4"/>
      <c r="BCO9" s="4"/>
      <c r="BCP9" s="4"/>
      <c r="BCQ9" s="4"/>
      <c r="BCR9" s="4"/>
      <c r="BCS9" s="4"/>
      <c r="BCT9" s="4"/>
      <c r="BCU9" s="4"/>
      <c r="BCV9" s="4"/>
      <c r="BCW9" s="4"/>
      <c r="BCX9" s="4"/>
      <c r="BCY9" s="4"/>
      <c r="BCZ9" s="4"/>
      <c r="BDA9" s="4"/>
      <c r="BDB9" s="4"/>
      <c r="BDC9" s="4"/>
      <c r="BDD9" s="4"/>
      <c r="BDE9" s="4"/>
      <c r="BDF9" s="4"/>
      <c r="BDG9" s="4"/>
      <c r="BDH9" s="4"/>
      <c r="BDI9" s="4"/>
      <c r="BDJ9" s="4"/>
      <c r="BDK9" s="4"/>
      <c r="BDL9" s="4"/>
      <c r="BDM9" s="4"/>
      <c r="BDN9" s="4"/>
      <c r="BDO9" s="4"/>
      <c r="BDP9" s="4"/>
      <c r="BDQ9" s="4"/>
      <c r="BDR9" s="4"/>
      <c r="BDS9" s="4"/>
      <c r="BDT9" s="4"/>
      <c r="BDU9" s="4"/>
      <c r="BDV9" s="4"/>
      <c r="BDW9" s="4"/>
      <c r="BDX9" s="4"/>
      <c r="BDY9" s="4"/>
      <c r="BDZ9" s="4"/>
      <c r="BEA9" s="4"/>
      <c r="BEB9" s="4"/>
      <c r="BEC9" s="4"/>
      <c r="BED9" s="4"/>
      <c r="BEE9" s="4"/>
      <c r="BEF9" s="4"/>
      <c r="BEG9" s="4"/>
      <c r="BEH9" s="4"/>
      <c r="BEI9" s="4"/>
      <c r="BEJ9" s="4"/>
      <c r="BEK9" s="4"/>
      <c r="BEL9" s="4"/>
      <c r="BEM9" s="4"/>
      <c r="BEN9" s="4"/>
      <c r="BEO9" s="4"/>
      <c r="BEP9" s="4"/>
      <c r="BEQ9" s="4"/>
      <c r="BER9" s="4"/>
      <c r="BES9" s="4"/>
      <c r="BET9" s="4"/>
      <c r="BEU9" s="4"/>
      <c r="BEV9" s="4"/>
      <c r="BEW9" s="4"/>
      <c r="BEX9" s="4"/>
      <c r="BEY9" s="4"/>
      <c r="BEZ9" s="4"/>
      <c r="BFA9" s="4"/>
      <c r="BFB9" s="4"/>
      <c r="BFC9" s="4"/>
      <c r="BFD9" s="4"/>
      <c r="BFE9" s="4"/>
      <c r="BFF9" s="4"/>
      <c r="BFG9" s="4"/>
      <c r="BFH9" s="4"/>
      <c r="BFI9" s="4"/>
      <c r="BFJ9" s="4"/>
      <c r="BFK9" s="4"/>
      <c r="BFL9" s="4"/>
      <c r="BFM9" s="4"/>
      <c r="BFN9" s="4"/>
      <c r="BFO9" s="4"/>
      <c r="BFP9" s="4"/>
      <c r="BFQ9" s="4"/>
      <c r="BFR9" s="4"/>
      <c r="BFS9" s="4"/>
      <c r="BFT9" s="4"/>
      <c r="BFU9" s="4"/>
      <c r="BFV9" s="4"/>
      <c r="BFW9" s="4"/>
      <c r="BFX9" s="4"/>
      <c r="BFY9" s="4"/>
      <c r="BFZ9" s="4"/>
      <c r="BGA9" s="4"/>
      <c r="BGB9" s="4"/>
      <c r="BGC9" s="4"/>
      <c r="BGD9" s="4"/>
      <c r="BGE9" s="4"/>
      <c r="BGF9" s="4"/>
      <c r="BGG9" s="4"/>
      <c r="BGH9" s="4"/>
      <c r="BGI9" s="4"/>
      <c r="BGJ9" s="4"/>
      <c r="BGK9" s="4"/>
      <c r="BGL9" s="4"/>
      <c r="BGM9" s="4"/>
      <c r="BGN9" s="4"/>
      <c r="BGO9" s="4"/>
      <c r="BGP9" s="4"/>
      <c r="BGQ9" s="4"/>
      <c r="BGR9" s="4"/>
      <c r="BGS9" s="4"/>
      <c r="BGT9" s="4"/>
      <c r="BGU9" s="4"/>
      <c r="BGV9" s="4"/>
      <c r="BGW9" s="4"/>
      <c r="BGX9" s="4"/>
      <c r="BGY9" s="4"/>
      <c r="BGZ9" s="4"/>
      <c r="BHA9" s="4"/>
      <c r="BHB9" s="4"/>
      <c r="BHC9" s="4"/>
      <c r="BHD9" s="4"/>
      <c r="BHE9" s="4"/>
      <c r="BHF9" s="4"/>
      <c r="BHG9" s="4"/>
      <c r="BHH9" s="4"/>
      <c r="BHI9" s="4"/>
      <c r="BHJ9" s="4"/>
      <c r="BHK9" s="4"/>
      <c r="BHL9" s="4"/>
      <c r="BHM9" s="4"/>
      <c r="BHN9" s="4"/>
      <c r="BHO9" s="4"/>
      <c r="BHP9" s="4"/>
      <c r="BHQ9" s="4"/>
      <c r="BHR9" s="4"/>
      <c r="BHS9" s="4"/>
      <c r="BHT9" s="4"/>
      <c r="BHU9" s="4"/>
      <c r="BHV9" s="4"/>
      <c r="BHW9" s="4"/>
      <c r="BHX9" s="4"/>
      <c r="BHY9" s="4"/>
      <c r="BHZ9" s="4"/>
      <c r="BIA9" s="4"/>
      <c r="BIB9" s="4"/>
      <c r="BIC9" s="4"/>
      <c r="BID9" s="4"/>
      <c r="BIE9" s="4"/>
      <c r="BIF9" s="4"/>
      <c r="BIG9" s="4"/>
      <c r="BIH9" s="4"/>
      <c r="BII9" s="4"/>
      <c r="BIJ9" s="4"/>
      <c r="BIK9" s="4"/>
      <c r="BIL9" s="4"/>
      <c r="BIM9" s="4"/>
      <c r="BIN9" s="4"/>
      <c r="BIO9" s="4"/>
      <c r="BIP9" s="4"/>
      <c r="BIQ9" s="4"/>
      <c r="BIR9" s="4"/>
      <c r="BIS9" s="4"/>
      <c r="BIT9" s="4"/>
      <c r="BIU9" s="4"/>
      <c r="BIV9" s="4"/>
      <c r="BIW9" s="4"/>
      <c r="BIX9" s="4"/>
      <c r="BIY9" s="4"/>
      <c r="BIZ9" s="4"/>
      <c r="BJA9" s="4"/>
      <c r="BJB9" s="4"/>
      <c r="BJC9" s="4"/>
      <c r="BJD9" s="4"/>
      <c r="BJE9" s="4"/>
      <c r="BJF9" s="4"/>
      <c r="BJG9" s="4"/>
      <c r="BJH9" s="4"/>
      <c r="BJI9" s="4"/>
      <c r="BJJ9" s="4"/>
      <c r="BJK9" s="4"/>
      <c r="BJL9" s="4"/>
      <c r="BJM9" s="4"/>
      <c r="BJN9" s="4"/>
      <c r="BJO9" s="4"/>
      <c r="BJP9" s="4"/>
      <c r="BJQ9" s="4"/>
      <c r="BJR9" s="4"/>
      <c r="BJS9" s="4"/>
      <c r="BJT9" s="4"/>
      <c r="BJU9" s="4"/>
      <c r="BJV9" s="4"/>
      <c r="BJW9" s="4"/>
      <c r="BJX9" s="4"/>
      <c r="BJY9" s="4"/>
      <c r="BJZ9" s="4"/>
      <c r="BKA9" s="4"/>
      <c r="BKB9" s="4"/>
      <c r="BKC9" s="4"/>
      <c r="BKD9" s="4"/>
      <c r="BKE9" s="4"/>
      <c r="BKF9" s="4"/>
      <c r="BKG9" s="4"/>
      <c r="BKH9" s="4"/>
      <c r="BKI9" s="4"/>
      <c r="BKJ9" s="4"/>
      <c r="BKK9" s="4"/>
      <c r="BKL9" s="4"/>
      <c r="BKM9" s="4"/>
      <c r="BKN9" s="4"/>
      <c r="BKO9" s="4"/>
      <c r="BKP9" s="4"/>
      <c r="BKQ9" s="4"/>
      <c r="BKR9" s="4"/>
      <c r="BKS9" s="4"/>
      <c r="BKT9" s="4"/>
      <c r="BKU9" s="4"/>
      <c r="BKV9" s="4"/>
      <c r="BKW9" s="4"/>
      <c r="BKX9" s="4"/>
      <c r="BKY9" s="4"/>
      <c r="BKZ9" s="4"/>
      <c r="BLA9" s="4"/>
      <c r="BLB9" s="4"/>
      <c r="BLC9" s="4"/>
      <c r="BLD9" s="4"/>
      <c r="BLE9" s="4"/>
      <c r="BLF9" s="4"/>
      <c r="BLG9" s="4"/>
      <c r="BLH9" s="4"/>
      <c r="BLI9" s="4"/>
      <c r="BLJ9" s="4"/>
      <c r="BLK9" s="4"/>
      <c r="BLL9" s="4"/>
      <c r="BLM9" s="4"/>
      <c r="BLN9" s="4"/>
      <c r="BLO9" s="4"/>
      <c r="BLP9" s="4"/>
      <c r="BLQ9" s="4"/>
      <c r="BLR9" s="4"/>
      <c r="BLS9" s="4"/>
      <c r="BLT9" s="4"/>
      <c r="BLU9" s="4"/>
      <c r="BLV9" s="4"/>
      <c r="BLW9" s="4"/>
      <c r="BLX9" s="4"/>
      <c r="BLY9" s="4"/>
      <c r="BLZ9" s="4"/>
      <c r="BMA9" s="4"/>
      <c r="BMB9" s="4"/>
      <c r="BMC9" s="4"/>
      <c r="BMD9" s="4"/>
      <c r="BME9" s="4"/>
      <c r="BMF9" s="4"/>
      <c r="BMG9" s="4"/>
      <c r="BMH9" s="4"/>
      <c r="BMI9" s="4"/>
      <c r="BMJ9" s="4"/>
      <c r="BMK9" s="4"/>
      <c r="BML9" s="4"/>
      <c r="BMM9" s="4"/>
      <c r="BMN9" s="4"/>
      <c r="BMO9" s="4"/>
      <c r="BMP9" s="4"/>
      <c r="BMQ9" s="4"/>
      <c r="BMR9" s="4"/>
      <c r="BMS9" s="4"/>
      <c r="BMT9" s="4"/>
      <c r="BMU9" s="4"/>
      <c r="BMV9" s="4"/>
      <c r="BMW9" s="4"/>
      <c r="BMX9" s="4"/>
      <c r="BMY9" s="4"/>
      <c r="BMZ9" s="4"/>
      <c r="BNA9" s="4"/>
      <c r="BNB9" s="4"/>
      <c r="BNC9" s="4"/>
      <c r="BND9" s="4"/>
      <c r="BNE9" s="4"/>
      <c r="BNF9" s="4"/>
      <c r="BNG9" s="4"/>
      <c r="BNH9" s="4"/>
      <c r="BNI9" s="4"/>
      <c r="BNJ9" s="4"/>
      <c r="BNK9" s="4"/>
      <c r="BNL9" s="4"/>
      <c r="BNM9" s="4"/>
      <c r="BNN9" s="4"/>
      <c r="BNO9" s="4"/>
      <c r="BNP9" s="4"/>
      <c r="BNQ9" s="4"/>
      <c r="BNR9" s="4"/>
      <c r="BNS9" s="4"/>
      <c r="BNT9" s="4"/>
      <c r="BNU9" s="4"/>
      <c r="BNV9" s="4"/>
      <c r="BNW9" s="4"/>
      <c r="BNX9" s="4"/>
      <c r="BNY9" s="4"/>
      <c r="BNZ9" s="4"/>
      <c r="BOA9" s="4"/>
      <c r="BOB9" s="4"/>
      <c r="BOC9" s="4"/>
      <c r="BOD9" s="4"/>
      <c r="BOE9" s="4"/>
      <c r="BOF9" s="4"/>
      <c r="BOG9" s="4"/>
      <c r="BOH9" s="4"/>
      <c r="BOI9" s="4"/>
      <c r="BOJ9" s="4"/>
      <c r="BOK9" s="4"/>
      <c r="BOL9" s="4"/>
      <c r="BOM9" s="4"/>
      <c r="BON9" s="4"/>
      <c r="BOO9" s="4"/>
      <c r="BOP9" s="4"/>
      <c r="BOQ9" s="4"/>
      <c r="BOR9" s="4"/>
      <c r="BOS9" s="4"/>
      <c r="BOT9" s="4"/>
      <c r="BOU9" s="4"/>
      <c r="BOV9" s="4"/>
      <c r="BOW9" s="4"/>
      <c r="BOX9" s="4"/>
      <c r="BOY9" s="4"/>
      <c r="BOZ9" s="4"/>
      <c r="BPA9" s="4"/>
      <c r="BPB9" s="4"/>
      <c r="BPC9" s="4"/>
      <c r="BPD9" s="4"/>
      <c r="BPE9" s="4"/>
      <c r="BPF9" s="4"/>
      <c r="BPG9" s="4"/>
      <c r="BPH9" s="4"/>
      <c r="BPI9" s="4"/>
      <c r="BPJ9" s="4"/>
      <c r="BPK9" s="4"/>
      <c r="BPL9" s="4"/>
      <c r="BPM9" s="4"/>
      <c r="BPN9" s="4"/>
      <c r="BPO9" s="4"/>
      <c r="BPP9" s="4"/>
      <c r="BPQ9" s="4"/>
      <c r="BPR9" s="4"/>
      <c r="BPS9" s="4"/>
      <c r="BPT9" s="4"/>
      <c r="BPU9" s="4"/>
      <c r="BPV9" s="4"/>
      <c r="BPW9" s="4"/>
      <c r="BPX9" s="4"/>
      <c r="BPY9" s="4"/>
      <c r="BPZ9" s="4"/>
      <c r="BQA9" s="4"/>
      <c r="BQB9" s="4"/>
      <c r="BQC9" s="4"/>
      <c r="BQD9" s="4"/>
      <c r="BQE9" s="4"/>
      <c r="BQF9" s="4"/>
      <c r="BQG9" s="4"/>
      <c r="BQH9" s="4"/>
      <c r="BQI9" s="4"/>
      <c r="BQJ9" s="4"/>
      <c r="BQK9" s="4"/>
      <c r="BQL9" s="4"/>
      <c r="BQM9" s="4"/>
      <c r="BQN9" s="4"/>
      <c r="BQO9" s="4"/>
      <c r="BQP9" s="4"/>
      <c r="BQQ9" s="4"/>
      <c r="BQR9" s="4"/>
      <c r="BQS9" s="4"/>
      <c r="BQT9" s="4"/>
      <c r="BQU9" s="4"/>
      <c r="BQV9" s="4"/>
      <c r="BQW9" s="4"/>
      <c r="BQX9" s="4"/>
      <c r="BQY9" s="4"/>
      <c r="BQZ9" s="4"/>
      <c r="BRA9" s="4"/>
      <c r="BRB9" s="4"/>
      <c r="BRC9" s="4"/>
      <c r="BRD9" s="4"/>
      <c r="BRE9" s="4"/>
      <c r="BRF9" s="4"/>
      <c r="BRG9" s="4"/>
      <c r="BRH9" s="4"/>
      <c r="BRI9" s="4"/>
      <c r="BRJ9" s="4"/>
      <c r="BRK9" s="4"/>
      <c r="BRL9" s="4"/>
      <c r="BRM9" s="4"/>
      <c r="BRN9" s="4"/>
      <c r="BRO9" s="4"/>
      <c r="BRP9" s="4"/>
      <c r="BRQ9" s="4"/>
      <c r="BRR9" s="4"/>
      <c r="BRS9" s="4"/>
      <c r="BRT9" s="4"/>
      <c r="BRU9" s="4"/>
      <c r="BRV9" s="4"/>
      <c r="BRW9" s="4"/>
      <c r="BRX9" s="4"/>
      <c r="BRY9" s="4"/>
      <c r="BRZ9" s="4"/>
      <c r="BSA9" s="4"/>
      <c r="BSB9" s="4"/>
      <c r="BSC9" s="4"/>
      <c r="BSD9" s="4"/>
      <c r="BSE9" s="4"/>
      <c r="BSF9" s="4"/>
      <c r="BSG9" s="4"/>
      <c r="BSH9" s="4"/>
      <c r="BSI9" s="4"/>
      <c r="BSJ9" s="4"/>
      <c r="BSK9" s="4"/>
      <c r="BSL9" s="4"/>
      <c r="BSM9" s="4"/>
      <c r="BSN9" s="4"/>
      <c r="BSO9" s="4"/>
      <c r="BSP9" s="4"/>
      <c r="BSQ9" s="4"/>
      <c r="BSR9" s="4"/>
      <c r="BSS9" s="4"/>
      <c r="BST9" s="4"/>
      <c r="BSU9" s="4"/>
      <c r="BSV9" s="4"/>
      <c r="BSW9" s="4"/>
      <c r="BSX9" s="4"/>
      <c r="BSY9" s="4"/>
      <c r="BSZ9" s="4"/>
      <c r="BTA9" s="4"/>
      <c r="BTB9" s="4"/>
      <c r="BTC9" s="4"/>
      <c r="BTD9" s="4"/>
      <c r="BTE9" s="4"/>
      <c r="BTF9" s="4"/>
      <c r="BTG9" s="4"/>
      <c r="BTH9" s="4"/>
      <c r="BTI9" s="4"/>
      <c r="BTJ9" s="4"/>
      <c r="BTK9" s="4"/>
      <c r="BTL9" s="4"/>
      <c r="BTM9" s="4"/>
      <c r="BTN9" s="4"/>
      <c r="BTO9" s="4"/>
      <c r="BTP9" s="4"/>
      <c r="BTQ9" s="4"/>
      <c r="BTR9" s="4"/>
      <c r="BTS9" s="4"/>
      <c r="BTT9" s="4"/>
      <c r="BTU9" s="4"/>
      <c r="BTV9" s="4"/>
      <c r="BTW9" s="4"/>
      <c r="BTX9" s="4"/>
      <c r="BTY9" s="4"/>
      <c r="BTZ9" s="4"/>
      <c r="BUA9" s="4"/>
      <c r="BUB9" s="4"/>
      <c r="BUC9" s="4"/>
      <c r="BUD9" s="4"/>
      <c r="BUE9" s="4"/>
      <c r="BUF9" s="4"/>
      <c r="BUG9" s="4"/>
      <c r="BUH9" s="4"/>
      <c r="BUI9" s="4"/>
      <c r="BUJ9" s="4"/>
      <c r="BUK9" s="4"/>
      <c r="BUL9" s="4"/>
      <c r="BUM9" s="4"/>
      <c r="BUN9" s="4"/>
      <c r="BUO9" s="4"/>
      <c r="BUP9" s="4"/>
      <c r="BUQ9" s="4"/>
      <c r="BUR9" s="4"/>
      <c r="BUS9" s="4"/>
      <c r="BUT9" s="4"/>
      <c r="BUU9" s="4"/>
      <c r="BUV9" s="4"/>
      <c r="BUW9" s="4"/>
      <c r="BUX9" s="4"/>
      <c r="BUY9" s="4"/>
      <c r="BUZ9" s="4"/>
      <c r="BVA9" s="4"/>
      <c r="BVB9" s="4"/>
      <c r="BVC9" s="4"/>
      <c r="BVD9" s="4"/>
      <c r="BVE9" s="4"/>
      <c r="BVF9" s="4"/>
      <c r="BVG9" s="4"/>
      <c r="BVH9" s="4"/>
      <c r="BVI9" s="4"/>
      <c r="BVJ9" s="4"/>
      <c r="BVK9" s="4"/>
      <c r="BVL9" s="4"/>
      <c r="BVM9" s="4"/>
      <c r="BVN9" s="4"/>
      <c r="BVO9" s="4"/>
      <c r="BVP9" s="4"/>
      <c r="BVQ9" s="4"/>
      <c r="BVR9" s="4"/>
      <c r="BVS9" s="4"/>
      <c r="BVT9" s="4"/>
      <c r="BVU9" s="4"/>
      <c r="BVV9" s="4"/>
      <c r="BVW9" s="4"/>
      <c r="BVX9" s="4"/>
      <c r="BVY9" s="4"/>
      <c r="BVZ9" s="4"/>
      <c r="BWA9" s="4"/>
      <c r="BWB9" s="4"/>
      <c r="BWC9" s="4"/>
      <c r="BWD9" s="4"/>
      <c r="BWE9" s="4"/>
      <c r="BWF9" s="4"/>
      <c r="BWG9" s="4"/>
      <c r="BWH9" s="4"/>
      <c r="BWI9" s="4"/>
      <c r="BWJ9" s="4"/>
      <c r="BWK9" s="4"/>
      <c r="BWL9" s="4"/>
      <c r="BWM9" s="4"/>
      <c r="BWN9" s="4"/>
      <c r="BWO9" s="4"/>
      <c r="BWP9" s="4"/>
      <c r="BWQ9" s="4"/>
      <c r="BWR9" s="4"/>
      <c r="BWS9" s="4"/>
      <c r="BWT9" s="4"/>
      <c r="BWU9" s="4"/>
      <c r="BWV9" s="4"/>
      <c r="BWW9" s="4"/>
      <c r="BWX9" s="4"/>
      <c r="BWY9" s="4"/>
      <c r="BWZ9" s="4"/>
      <c r="BXA9" s="4"/>
      <c r="BXB9" s="4"/>
      <c r="BXC9" s="4"/>
      <c r="BXD9" s="4"/>
      <c r="BXE9" s="4"/>
      <c r="BXF9" s="4"/>
      <c r="BXG9" s="4"/>
      <c r="BXH9" s="4"/>
      <c r="BXI9" s="4"/>
      <c r="BXJ9" s="4"/>
      <c r="BXK9" s="4"/>
      <c r="BXL9" s="4"/>
      <c r="BXM9" s="4"/>
      <c r="BXN9" s="4"/>
      <c r="BXO9" s="4"/>
      <c r="BXP9" s="4"/>
      <c r="BXQ9" s="4"/>
      <c r="BXR9" s="4"/>
      <c r="BXS9" s="4"/>
      <c r="BXT9" s="4"/>
      <c r="BXU9" s="4"/>
      <c r="BXV9" s="4"/>
      <c r="BXW9" s="4"/>
      <c r="BXX9" s="4"/>
      <c r="BXY9" s="4"/>
      <c r="BXZ9" s="4"/>
      <c r="BYA9" s="4"/>
      <c r="BYB9" s="4"/>
      <c r="BYC9" s="4"/>
      <c r="BYD9" s="4"/>
      <c r="BYE9" s="4"/>
      <c r="BYF9" s="4"/>
      <c r="BYG9" s="4"/>
      <c r="BYH9" s="4"/>
      <c r="BYI9" s="4"/>
      <c r="BYJ9" s="4"/>
      <c r="BYK9" s="4"/>
      <c r="BYL9" s="4"/>
      <c r="BYM9" s="4"/>
      <c r="BYN9" s="4"/>
      <c r="BYO9" s="4"/>
      <c r="BYP9" s="4"/>
      <c r="BYQ9" s="4"/>
      <c r="BYR9" s="4"/>
      <c r="BYS9" s="4"/>
      <c r="BYT9" s="4"/>
      <c r="BYU9" s="4"/>
      <c r="BYV9" s="4"/>
      <c r="BYW9" s="4"/>
      <c r="BYX9" s="4"/>
      <c r="BYY9" s="4"/>
      <c r="BYZ9" s="4"/>
      <c r="BZA9" s="4"/>
      <c r="BZB9" s="4"/>
      <c r="BZC9" s="4"/>
      <c r="BZD9" s="4"/>
      <c r="BZE9" s="4"/>
      <c r="BZF9" s="4"/>
      <c r="BZG9" s="4"/>
      <c r="BZH9" s="4"/>
      <c r="BZI9" s="4"/>
      <c r="BZJ9" s="4"/>
      <c r="BZK9" s="4"/>
      <c r="BZL9" s="4"/>
      <c r="BZM9" s="4"/>
      <c r="BZN9" s="4"/>
      <c r="BZO9" s="4"/>
      <c r="BZP9" s="4"/>
      <c r="BZQ9" s="4"/>
      <c r="BZR9" s="4"/>
      <c r="BZS9" s="4"/>
      <c r="BZT9" s="4"/>
      <c r="BZU9" s="4"/>
      <c r="BZV9" s="4"/>
      <c r="BZW9" s="4"/>
      <c r="BZX9" s="4"/>
      <c r="BZY9" s="4"/>
      <c r="BZZ9" s="4"/>
      <c r="CAA9" s="4"/>
      <c r="CAB9" s="4"/>
      <c r="CAC9" s="4"/>
      <c r="CAD9" s="4"/>
      <c r="CAE9" s="4"/>
      <c r="CAF9" s="4"/>
      <c r="CAG9" s="4"/>
      <c r="CAH9" s="4"/>
      <c r="CAI9" s="4"/>
      <c r="CAJ9" s="4"/>
      <c r="CAK9" s="4"/>
      <c r="CAL9" s="4"/>
      <c r="CAM9" s="4"/>
      <c r="CAN9" s="4"/>
      <c r="CAO9" s="4"/>
      <c r="CAP9" s="4"/>
      <c r="CAQ9" s="4"/>
      <c r="CAR9" s="4"/>
      <c r="CAS9" s="4"/>
      <c r="CAT9" s="4"/>
      <c r="CAU9" s="4"/>
      <c r="CAV9" s="4"/>
      <c r="CAW9" s="4"/>
      <c r="CAX9" s="4"/>
      <c r="CAY9" s="4"/>
      <c r="CAZ9" s="4"/>
      <c r="CBA9" s="4"/>
      <c r="CBB9" s="4"/>
      <c r="CBC9" s="4"/>
      <c r="CBD9" s="4"/>
      <c r="CBE9" s="4"/>
      <c r="CBF9" s="4"/>
      <c r="CBG9" s="4"/>
      <c r="CBH9" s="4"/>
      <c r="CBI9" s="4"/>
      <c r="CBJ9" s="4"/>
      <c r="CBK9" s="4"/>
      <c r="CBL9" s="4"/>
      <c r="CBM9" s="4"/>
      <c r="CBN9" s="4"/>
      <c r="CBO9" s="4"/>
      <c r="CBP9" s="4"/>
      <c r="CBQ9" s="4"/>
      <c r="CBR9" s="4"/>
      <c r="CBS9" s="4"/>
      <c r="CBT9" s="4"/>
      <c r="CBU9" s="4"/>
      <c r="CBV9" s="4"/>
      <c r="CBW9" s="4"/>
      <c r="CBX9" s="4"/>
      <c r="CBY9" s="4"/>
      <c r="CBZ9" s="4"/>
      <c r="CCA9" s="4"/>
      <c r="CCB9" s="4"/>
      <c r="CCC9" s="4"/>
      <c r="CCD9" s="4"/>
      <c r="CCE9" s="4"/>
      <c r="CCF9" s="4"/>
      <c r="CCG9" s="4"/>
      <c r="CCH9" s="4"/>
      <c r="CCI9" s="4"/>
      <c r="CCJ9" s="4"/>
      <c r="CCK9" s="4"/>
      <c r="CCL9" s="4"/>
      <c r="CCM9" s="4"/>
      <c r="CCN9" s="4"/>
      <c r="CCO9" s="4"/>
      <c r="CCP9" s="4"/>
      <c r="CCQ9" s="4"/>
      <c r="CCR9" s="4"/>
      <c r="CCS9" s="4"/>
      <c r="CCT9" s="4"/>
      <c r="CCU9" s="4"/>
      <c r="CCV9" s="4"/>
      <c r="CCW9" s="4"/>
      <c r="CCX9" s="4"/>
      <c r="CCY9" s="4"/>
      <c r="CCZ9" s="4"/>
      <c r="CDA9" s="4"/>
      <c r="CDB9" s="4"/>
      <c r="CDC9" s="4"/>
      <c r="CDD9" s="4"/>
      <c r="CDE9" s="4"/>
      <c r="CDF9" s="4"/>
      <c r="CDG9" s="4"/>
      <c r="CDH9" s="4"/>
      <c r="CDI9" s="4"/>
      <c r="CDJ9" s="4"/>
      <c r="CDK9" s="4"/>
      <c r="CDL9" s="4"/>
      <c r="CDM9" s="4"/>
      <c r="CDN9" s="4"/>
      <c r="CDO9" s="4"/>
      <c r="CDP9" s="4"/>
      <c r="CDQ9" s="4"/>
      <c r="CDR9" s="4"/>
      <c r="CDS9" s="4"/>
      <c r="CDT9" s="4"/>
      <c r="CDU9" s="4"/>
      <c r="CDV9" s="4"/>
      <c r="CDW9" s="4"/>
      <c r="CDX9" s="4"/>
      <c r="CDY9" s="4"/>
      <c r="CDZ9" s="4"/>
      <c r="CEA9" s="4"/>
      <c r="CEB9" s="4"/>
      <c r="CEC9" s="4"/>
      <c r="CED9" s="4"/>
      <c r="CEE9" s="4"/>
      <c r="CEF9" s="4"/>
      <c r="CEG9" s="4"/>
      <c r="CEH9" s="4"/>
      <c r="CEI9" s="4"/>
      <c r="CEJ9" s="4"/>
      <c r="CEK9" s="4"/>
      <c r="CEL9" s="4"/>
      <c r="CEM9" s="4"/>
      <c r="CEN9" s="4"/>
      <c r="CEO9" s="4"/>
      <c r="CEP9" s="4"/>
      <c r="CEQ9" s="4"/>
      <c r="CER9" s="4"/>
      <c r="CES9" s="4"/>
      <c r="CET9" s="4"/>
      <c r="CEU9" s="4"/>
      <c r="CEV9" s="4"/>
      <c r="CEW9" s="4"/>
      <c r="CEX9" s="4"/>
      <c r="CEY9" s="4"/>
      <c r="CEZ9" s="4"/>
      <c r="CFA9" s="4"/>
      <c r="CFB9" s="4"/>
      <c r="CFC9" s="4"/>
      <c r="CFD9" s="4"/>
      <c r="CFE9" s="4"/>
      <c r="CFF9" s="4"/>
      <c r="CFG9" s="4"/>
      <c r="CFH9" s="4"/>
      <c r="CFI9" s="4"/>
      <c r="CFJ9" s="4"/>
      <c r="CFK9" s="4"/>
      <c r="CFL9" s="4"/>
      <c r="CFM9" s="4"/>
      <c r="CFN9" s="4"/>
      <c r="CFO9" s="4"/>
      <c r="CFP9" s="4"/>
      <c r="CFQ9" s="4"/>
      <c r="CFR9" s="4"/>
      <c r="CFS9" s="4"/>
      <c r="CFT9" s="4"/>
      <c r="CFU9" s="4"/>
      <c r="CFV9" s="4"/>
      <c r="CFW9" s="4"/>
      <c r="CFX9" s="4"/>
      <c r="CFY9" s="4"/>
      <c r="CFZ9" s="4"/>
      <c r="CGA9" s="4"/>
      <c r="CGB9" s="4"/>
      <c r="CGC9" s="4"/>
      <c r="CGD9" s="4"/>
      <c r="CGE9" s="4"/>
      <c r="CGF9" s="4"/>
      <c r="CGG9" s="4"/>
      <c r="CGH9" s="4"/>
      <c r="CGI9" s="4"/>
      <c r="CGJ9" s="4"/>
      <c r="CGK9" s="4"/>
      <c r="CGL9" s="4"/>
      <c r="CGM9" s="4"/>
      <c r="CGN9" s="4"/>
      <c r="CGO9" s="4"/>
      <c r="CGP9" s="4"/>
      <c r="CGQ9" s="4"/>
      <c r="CGR9" s="4"/>
      <c r="CGS9" s="4"/>
      <c r="CGT9" s="4"/>
      <c r="CGU9" s="4"/>
      <c r="CGV9" s="4"/>
      <c r="CGW9" s="4"/>
      <c r="CGX9" s="4"/>
      <c r="CGY9" s="4"/>
      <c r="CGZ9" s="4"/>
      <c r="CHA9" s="4"/>
      <c r="CHB9" s="4"/>
      <c r="CHC9" s="4"/>
      <c r="CHD9" s="4"/>
      <c r="CHE9" s="4"/>
      <c r="CHF9" s="4"/>
      <c r="CHG9" s="4"/>
      <c r="CHH9" s="4"/>
      <c r="CHI9" s="4"/>
      <c r="CHJ9" s="4"/>
      <c r="CHK9" s="4"/>
      <c r="CHL9" s="4"/>
      <c r="CHM9" s="4"/>
      <c r="CHN9" s="4"/>
      <c r="CHO9" s="4"/>
      <c r="CHP9" s="4"/>
      <c r="CHQ9" s="4"/>
      <c r="CHR9" s="4"/>
      <c r="CHS9" s="4"/>
      <c r="CHT9" s="4"/>
      <c r="CHU9" s="4"/>
      <c r="CHV9" s="4"/>
      <c r="CHW9" s="4"/>
      <c r="CHX9" s="4"/>
      <c r="CHY9" s="4"/>
      <c r="CHZ9" s="4"/>
      <c r="CIA9" s="4"/>
      <c r="CIB9" s="4"/>
      <c r="CIC9" s="4"/>
      <c r="CID9" s="4"/>
      <c r="CIE9" s="4"/>
      <c r="CIF9" s="4"/>
      <c r="CIG9" s="4"/>
      <c r="CIH9" s="4"/>
      <c r="CII9" s="4"/>
      <c r="CIJ9" s="4"/>
      <c r="CIK9" s="4"/>
      <c r="CIL9" s="4"/>
      <c r="CIM9" s="4"/>
      <c r="CIN9" s="4"/>
      <c r="CIO9" s="4"/>
      <c r="CIP9" s="4"/>
      <c r="CIQ9" s="4"/>
      <c r="CIR9" s="4"/>
      <c r="CIS9" s="4"/>
      <c r="CIT9" s="4"/>
      <c r="CIU9" s="4"/>
      <c r="CIV9" s="4"/>
      <c r="CIW9" s="4"/>
      <c r="CIX9" s="4"/>
      <c r="CIY9" s="4"/>
      <c r="CIZ9" s="4"/>
      <c r="CJA9" s="4"/>
      <c r="CJB9" s="4"/>
      <c r="CJC9" s="4"/>
      <c r="CJD9" s="4"/>
      <c r="CJE9" s="4"/>
      <c r="CJF9" s="4"/>
      <c r="CJG9" s="4"/>
      <c r="CJH9" s="4"/>
      <c r="CJI9" s="4"/>
      <c r="CJJ9" s="4"/>
      <c r="CJK9" s="4"/>
      <c r="CJL9" s="4"/>
      <c r="CJM9" s="4"/>
      <c r="CJN9" s="4"/>
      <c r="CJO9" s="4"/>
      <c r="CJP9" s="4"/>
      <c r="CJQ9" s="4"/>
      <c r="CJR9" s="4"/>
      <c r="CJS9" s="4"/>
      <c r="CJT9" s="4"/>
      <c r="CJU9" s="4"/>
      <c r="CJV9" s="4"/>
      <c r="CJW9" s="4"/>
      <c r="CJX9" s="4"/>
      <c r="CJY9" s="4"/>
      <c r="CJZ9" s="4"/>
      <c r="CKA9" s="4"/>
      <c r="CKB9" s="4"/>
      <c r="CKC9" s="4"/>
      <c r="CKD9" s="4"/>
      <c r="CKE9" s="4"/>
      <c r="CKF9" s="4"/>
      <c r="CKG9" s="4"/>
      <c r="CKH9" s="4"/>
      <c r="CKI9" s="4"/>
      <c r="CKJ9" s="4"/>
      <c r="CKK9" s="4"/>
      <c r="CKL9" s="4"/>
      <c r="CKM9" s="4"/>
      <c r="CKN9" s="4"/>
      <c r="CKO9" s="4"/>
      <c r="CKP9" s="4"/>
      <c r="CKQ9" s="4"/>
      <c r="CKR9" s="4"/>
      <c r="CKS9" s="4"/>
      <c r="CKT9" s="4"/>
      <c r="CKU9" s="4"/>
      <c r="CKV9" s="4"/>
      <c r="CKW9" s="4"/>
      <c r="CKX9" s="4"/>
      <c r="CKY9" s="4"/>
      <c r="CKZ9" s="4"/>
      <c r="CLA9" s="4"/>
      <c r="CLB9" s="4"/>
      <c r="CLC9" s="4"/>
      <c r="CLD9" s="4"/>
      <c r="CLE9" s="4"/>
      <c r="CLF9" s="4"/>
      <c r="CLG9" s="4"/>
      <c r="CLH9" s="4"/>
      <c r="CLI9" s="4"/>
      <c r="CLJ9" s="4"/>
      <c r="CLK9" s="4"/>
      <c r="CLL9" s="4"/>
      <c r="CLM9" s="4"/>
      <c r="CLN9" s="4"/>
      <c r="CLO9" s="4"/>
      <c r="CLP9" s="4"/>
      <c r="CLQ9" s="4"/>
      <c r="CLR9" s="4"/>
      <c r="CLS9" s="4"/>
      <c r="CLT9" s="4"/>
      <c r="CLU9" s="4"/>
      <c r="CLV9" s="4"/>
      <c r="CLW9" s="4"/>
      <c r="CLX9" s="4"/>
      <c r="CLY9" s="4"/>
      <c r="CLZ9" s="4"/>
      <c r="CMA9" s="4"/>
      <c r="CMB9" s="4"/>
      <c r="CMC9" s="4"/>
      <c r="CMD9" s="4"/>
      <c r="CME9" s="4"/>
      <c r="CMF9" s="4"/>
      <c r="CMG9" s="4"/>
      <c r="CMH9" s="4"/>
      <c r="CMI9" s="4"/>
      <c r="CMJ9" s="4"/>
      <c r="CMK9" s="4"/>
      <c r="CML9" s="4"/>
      <c r="CMM9" s="4"/>
      <c r="CMN9" s="4"/>
      <c r="CMO9" s="4"/>
      <c r="CMP9" s="4"/>
      <c r="CMQ9" s="4"/>
      <c r="CMR9" s="4"/>
      <c r="CMS9" s="4"/>
      <c r="CMT9" s="4"/>
      <c r="CMU9" s="4"/>
      <c r="CMV9" s="4"/>
      <c r="CMW9" s="4"/>
      <c r="CMX9" s="4"/>
      <c r="CMY9" s="4"/>
      <c r="CMZ9" s="4"/>
      <c r="CNA9" s="4"/>
      <c r="CNB9" s="4"/>
      <c r="CNC9" s="4"/>
      <c r="CND9" s="4"/>
      <c r="CNE9" s="4"/>
      <c r="CNF9" s="4"/>
      <c r="CNG9" s="4"/>
      <c r="CNH9" s="4"/>
      <c r="CNI9" s="4"/>
      <c r="CNJ9" s="4"/>
      <c r="CNK9" s="4"/>
      <c r="CNL9" s="4"/>
      <c r="CNM9" s="4"/>
      <c r="CNN9" s="4"/>
      <c r="CNO9" s="4"/>
      <c r="CNP9" s="4"/>
      <c r="CNQ9" s="4"/>
      <c r="CNR9" s="4"/>
      <c r="CNS9" s="4"/>
      <c r="CNT9" s="4"/>
      <c r="CNU9" s="4"/>
      <c r="CNV9" s="4"/>
      <c r="CNW9" s="4"/>
      <c r="CNX9" s="4"/>
      <c r="CNY9" s="4"/>
      <c r="CNZ9" s="4"/>
      <c r="COA9" s="4"/>
      <c r="COB9" s="4"/>
      <c r="COC9" s="4"/>
      <c r="COD9" s="4"/>
      <c r="COE9" s="4"/>
      <c r="COF9" s="4"/>
      <c r="COG9" s="4"/>
      <c r="COH9" s="4"/>
      <c r="COI9" s="4"/>
      <c r="COJ9" s="4"/>
      <c r="COK9" s="4"/>
      <c r="COL9" s="4"/>
      <c r="COM9" s="4"/>
      <c r="CON9" s="4"/>
      <c r="COO9" s="4"/>
      <c r="COP9" s="4"/>
      <c r="COQ9" s="4"/>
      <c r="COR9" s="4"/>
      <c r="COS9" s="4"/>
      <c r="COT9" s="4"/>
      <c r="COU9" s="4"/>
      <c r="COV9" s="4"/>
      <c r="COW9" s="4"/>
      <c r="COX9" s="4"/>
      <c r="COY9" s="4"/>
      <c r="COZ9" s="4"/>
      <c r="CPA9" s="4"/>
      <c r="CPB9" s="4"/>
      <c r="CPC9" s="4"/>
      <c r="CPD9" s="4"/>
      <c r="CPE9" s="4"/>
      <c r="CPF9" s="4"/>
      <c r="CPG9" s="4"/>
      <c r="CPH9" s="4"/>
      <c r="CPI9" s="4"/>
      <c r="CPJ9" s="4"/>
      <c r="CPK9" s="4"/>
      <c r="CPL9" s="4"/>
      <c r="CPM9" s="4"/>
      <c r="CPN9" s="4"/>
      <c r="CPO9" s="4"/>
      <c r="CPP9" s="4"/>
      <c r="CPQ9" s="4"/>
      <c r="CPR9" s="4"/>
      <c r="CPS9" s="4"/>
      <c r="CPT9" s="4"/>
      <c r="CPU9" s="4"/>
      <c r="CPV9" s="4"/>
      <c r="CPW9" s="4"/>
      <c r="CPX9" s="4"/>
      <c r="CPY9" s="4"/>
      <c r="CPZ9" s="4"/>
      <c r="CQA9" s="4"/>
      <c r="CQB9" s="4"/>
      <c r="CQC9" s="4"/>
      <c r="CQD9" s="4"/>
      <c r="CQE9" s="4"/>
      <c r="CQF9" s="4"/>
      <c r="CQG9" s="4"/>
      <c r="CQH9" s="4"/>
      <c r="CQI9" s="4"/>
      <c r="CQJ9" s="4"/>
      <c r="CQK9" s="4"/>
      <c r="CQL9" s="4"/>
      <c r="CQM9" s="4"/>
      <c r="CQN9" s="4"/>
      <c r="CQO9" s="4"/>
      <c r="CQP9" s="4"/>
      <c r="CQQ9" s="4"/>
      <c r="CQR9" s="4"/>
      <c r="CQS9" s="4"/>
      <c r="CQT9" s="4"/>
      <c r="CQU9" s="4"/>
      <c r="CQV9" s="4"/>
      <c r="CQW9" s="4"/>
      <c r="CQX9" s="4"/>
      <c r="CQY9" s="4"/>
      <c r="CQZ9" s="4"/>
      <c r="CRA9" s="4"/>
      <c r="CRB9" s="4"/>
      <c r="CRC9" s="4"/>
      <c r="CRD9" s="4"/>
      <c r="CRE9" s="4"/>
      <c r="CRF9" s="4"/>
      <c r="CRG9" s="4"/>
      <c r="CRH9" s="4"/>
      <c r="CRI9" s="4"/>
      <c r="CRJ9" s="4"/>
      <c r="CRK9" s="4"/>
      <c r="CRL9" s="4"/>
      <c r="CRM9" s="4"/>
      <c r="CRN9" s="4"/>
      <c r="CRO9" s="4"/>
      <c r="CRP9" s="4"/>
      <c r="CRQ9" s="4"/>
      <c r="CRR9" s="4"/>
      <c r="CRS9" s="4"/>
      <c r="CRT9" s="4"/>
      <c r="CRU9" s="4"/>
      <c r="CRV9" s="4"/>
      <c r="CRW9" s="4"/>
      <c r="CRX9" s="4"/>
      <c r="CRY9" s="4"/>
      <c r="CRZ9" s="4"/>
      <c r="CSA9" s="4"/>
      <c r="CSB9" s="4"/>
      <c r="CSC9" s="4"/>
      <c r="CSD9" s="4"/>
      <c r="CSE9" s="4"/>
      <c r="CSF9" s="4"/>
      <c r="CSG9" s="4"/>
      <c r="CSH9" s="4"/>
      <c r="CSI9" s="4"/>
      <c r="CSJ9" s="4"/>
      <c r="CSK9" s="4"/>
      <c r="CSL9" s="4"/>
      <c r="CSM9" s="4"/>
      <c r="CSN9" s="4"/>
      <c r="CSO9" s="4"/>
      <c r="CSP9" s="4"/>
      <c r="CSQ9" s="4"/>
      <c r="CSR9" s="4"/>
      <c r="CSS9" s="4"/>
      <c r="CST9" s="4"/>
      <c r="CSU9" s="4"/>
      <c r="CSV9" s="4"/>
      <c r="CSW9" s="4"/>
      <c r="CSX9" s="4"/>
      <c r="CSY9" s="4"/>
      <c r="CSZ9" s="4"/>
      <c r="CTA9" s="4"/>
      <c r="CTB9" s="4"/>
      <c r="CTC9" s="4"/>
      <c r="CTD9" s="4"/>
      <c r="CTE9" s="4"/>
      <c r="CTF9" s="4"/>
      <c r="CTG9" s="4"/>
      <c r="CTH9" s="4"/>
      <c r="CTI9" s="4"/>
      <c r="CTJ9" s="4"/>
      <c r="CTK9" s="4"/>
      <c r="CTL9" s="4"/>
      <c r="CTM9" s="4"/>
      <c r="CTN9" s="4"/>
      <c r="CTO9" s="4"/>
      <c r="CTP9" s="4"/>
      <c r="CTQ9" s="4"/>
      <c r="CTR9" s="4"/>
      <c r="CTS9" s="4"/>
      <c r="CTT9" s="4"/>
      <c r="CTU9" s="4"/>
      <c r="CTV9" s="4"/>
      <c r="CTW9" s="4"/>
      <c r="CTX9" s="4"/>
      <c r="CTY9" s="4"/>
      <c r="CTZ9" s="4"/>
      <c r="CUA9" s="4"/>
      <c r="CUB9" s="4"/>
      <c r="CUC9" s="4"/>
      <c r="CUD9" s="4"/>
      <c r="CUE9" s="4"/>
      <c r="CUF9" s="4"/>
      <c r="CUG9" s="4"/>
      <c r="CUH9" s="4"/>
      <c r="CUI9" s="4"/>
      <c r="CUJ9" s="4"/>
      <c r="CUK9" s="4"/>
      <c r="CUL9" s="4"/>
      <c r="CUM9" s="4"/>
      <c r="CUN9" s="4"/>
      <c r="CUO9" s="4"/>
      <c r="CUP9" s="4"/>
      <c r="CUQ9" s="4"/>
      <c r="CUR9" s="4"/>
      <c r="CUS9" s="4"/>
      <c r="CUT9" s="4"/>
      <c r="CUU9" s="4"/>
      <c r="CUV9" s="4"/>
      <c r="CUW9" s="4"/>
      <c r="CUX9" s="4"/>
      <c r="CUY9" s="4"/>
      <c r="CUZ9" s="4"/>
      <c r="CVA9" s="4"/>
      <c r="CVB9" s="4"/>
      <c r="CVC9" s="4"/>
      <c r="CVD9" s="4"/>
      <c r="CVE9" s="4"/>
      <c r="CVF9" s="4"/>
      <c r="CVG9" s="4"/>
      <c r="CVH9" s="4"/>
      <c r="CVI9" s="4"/>
      <c r="CVJ9" s="4"/>
      <c r="CVK9" s="4"/>
      <c r="CVL9" s="4"/>
      <c r="CVM9" s="4"/>
      <c r="CVN9" s="4"/>
      <c r="CVO9" s="4"/>
      <c r="CVP9" s="4"/>
      <c r="CVQ9" s="4"/>
      <c r="CVR9" s="4"/>
      <c r="CVS9" s="4"/>
      <c r="CVT9" s="4"/>
      <c r="CVU9" s="4"/>
      <c r="CVV9" s="4"/>
      <c r="CVW9" s="4"/>
      <c r="CVX9" s="4"/>
      <c r="CVY9" s="4"/>
      <c r="CVZ9" s="4"/>
      <c r="CWA9" s="4"/>
      <c r="CWB9" s="4"/>
      <c r="CWC9" s="4"/>
      <c r="CWD9" s="4"/>
      <c r="CWE9" s="4"/>
      <c r="CWF9" s="4"/>
      <c r="CWG9" s="4"/>
      <c r="CWH9" s="4"/>
      <c r="CWI9" s="4"/>
      <c r="CWJ9" s="4"/>
      <c r="CWK9" s="4"/>
      <c r="CWL9" s="4"/>
      <c r="CWM9" s="4"/>
      <c r="CWN9" s="4"/>
      <c r="CWO9" s="4"/>
      <c r="CWP9" s="4"/>
      <c r="CWQ9" s="4"/>
      <c r="CWR9" s="4"/>
      <c r="CWS9" s="4"/>
      <c r="CWT9" s="4"/>
      <c r="CWU9" s="4"/>
      <c r="CWV9" s="4"/>
      <c r="CWW9" s="4"/>
      <c r="CWX9" s="4"/>
      <c r="CWY9" s="4"/>
      <c r="CWZ9" s="4"/>
      <c r="CXA9" s="4"/>
      <c r="CXB9" s="4"/>
      <c r="CXC9" s="4"/>
      <c r="CXD9" s="4"/>
      <c r="CXE9" s="4"/>
      <c r="CXF9" s="4"/>
      <c r="CXG9" s="4"/>
      <c r="CXH9" s="4"/>
      <c r="CXI9" s="4"/>
      <c r="CXJ9" s="4"/>
      <c r="CXK9" s="4"/>
      <c r="CXL9" s="4"/>
      <c r="CXM9" s="4"/>
      <c r="CXN9" s="4"/>
      <c r="CXO9" s="4"/>
      <c r="CXP9" s="4"/>
      <c r="CXQ9" s="4"/>
      <c r="CXR9" s="4"/>
      <c r="CXS9" s="4"/>
      <c r="CXT9" s="4"/>
      <c r="CXU9" s="4"/>
      <c r="CXV9" s="4"/>
      <c r="CXW9" s="4"/>
      <c r="CXX9" s="4"/>
      <c r="CXY9" s="4"/>
      <c r="CXZ9" s="4"/>
      <c r="CYA9" s="4"/>
      <c r="CYB9" s="4"/>
      <c r="CYC9" s="4"/>
      <c r="CYD9" s="4"/>
      <c r="CYE9" s="4"/>
      <c r="CYF9" s="4"/>
      <c r="CYG9" s="4"/>
      <c r="CYH9" s="4"/>
      <c r="CYI9" s="4"/>
      <c r="CYJ9" s="4"/>
      <c r="CYK9" s="4"/>
      <c r="CYL9" s="4"/>
      <c r="CYM9" s="4"/>
      <c r="CYN9" s="4"/>
      <c r="CYO9" s="4"/>
      <c r="CYP9" s="4"/>
      <c r="CYQ9" s="4"/>
      <c r="CYR9" s="4"/>
      <c r="CYS9" s="4"/>
      <c r="CYT9" s="4"/>
      <c r="CYU9" s="4"/>
      <c r="CYV9" s="4"/>
      <c r="CYW9" s="4"/>
      <c r="CYX9" s="4"/>
      <c r="CYY9" s="4"/>
      <c r="CYZ9" s="4"/>
      <c r="CZA9" s="4"/>
      <c r="CZB9" s="4"/>
      <c r="CZC9" s="4"/>
      <c r="CZD9" s="4"/>
      <c r="CZE9" s="4"/>
      <c r="CZF9" s="4"/>
      <c r="CZG9" s="4"/>
      <c r="CZH9" s="4"/>
      <c r="CZI9" s="4"/>
      <c r="CZJ9" s="4"/>
      <c r="CZK9" s="4"/>
      <c r="CZL9" s="4"/>
      <c r="CZM9" s="4"/>
      <c r="CZN9" s="4"/>
      <c r="CZO9" s="4"/>
      <c r="CZP9" s="4"/>
      <c r="CZQ9" s="4"/>
      <c r="CZR9" s="4"/>
      <c r="CZS9" s="4"/>
      <c r="CZT9" s="4"/>
      <c r="CZU9" s="4"/>
      <c r="CZV9" s="4"/>
      <c r="CZW9" s="4"/>
      <c r="CZX9" s="4"/>
      <c r="CZY9" s="4"/>
      <c r="CZZ9" s="4"/>
      <c r="DAA9" s="4"/>
      <c r="DAB9" s="4"/>
      <c r="DAC9" s="4"/>
      <c r="DAD9" s="4"/>
      <c r="DAE9" s="4"/>
      <c r="DAF9" s="4"/>
      <c r="DAG9" s="4"/>
      <c r="DAH9" s="4"/>
      <c r="DAI9" s="4"/>
      <c r="DAJ9" s="4"/>
      <c r="DAK9" s="4"/>
      <c r="DAL9" s="4"/>
      <c r="DAM9" s="4"/>
      <c r="DAN9" s="4"/>
      <c r="DAO9" s="4"/>
      <c r="DAP9" s="4"/>
      <c r="DAQ9" s="4"/>
      <c r="DAR9" s="4"/>
      <c r="DAS9" s="4"/>
      <c r="DAT9" s="4"/>
      <c r="DAU9" s="4"/>
      <c r="DAV9" s="4"/>
      <c r="DAW9" s="4"/>
      <c r="DAX9" s="4"/>
      <c r="DAY9" s="4"/>
      <c r="DAZ9" s="4"/>
      <c r="DBA9" s="4"/>
      <c r="DBB9" s="4"/>
      <c r="DBC9" s="4"/>
      <c r="DBD9" s="4"/>
      <c r="DBE9" s="4"/>
      <c r="DBF9" s="4"/>
      <c r="DBG9" s="4"/>
      <c r="DBH9" s="4"/>
      <c r="DBI9" s="4"/>
      <c r="DBJ9" s="4"/>
      <c r="DBK9" s="4"/>
      <c r="DBL9" s="4"/>
      <c r="DBM9" s="4"/>
      <c r="DBN9" s="4"/>
      <c r="DBO9" s="4"/>
      <c r="DBP9" s="4"/>
      <c r="DBQ9" s="4"/>
      <c r="DBR9" s="4"/>
      <c r="DBS9" s="4"/>
      <c r="DBT9" s="4"/>
      <c r="DBU9" s="4"/>
      <c r="DBV9" s="4"/>
      <c r="DBW9" s="4"/>
      <c r="DBX9" s="4"/>
      <c r="DBY9" s="4"/>
      <c r="DBZ9" s="4"/>
      <c r="DCA9" s="4"/>
      <c r="DCB9" s="4"/>
      <c r="DCC9" s="4"/>
      <c r="DCD9" s="4"/>
      <c r="DCE9" s="4"/>
      <c r="DCF9" s="4"/>
      <c r="DCG9" s="4"/>
      <c r="DCH9" s="4"/>
      <c r="DCI9" s="4"/>
      <c r="DCJ9" s="4"/>
      <c r="DCK9" s="4"/>
      <c r="DCL9" s="4"/>
      <c r="DCM9" s="4"/>
      <c r="DCN9" s="4"/>
      <c r="DCO9" s="4"/>
      <c r="DCP9" s="4"/>
      <c r="DCQ9" s="4"/>
      <c r="DCR9" s="4"/>
      <c r="DCS9" s="4"/>
      <c r="DCT9" s="4"/>
      <c r="DCU9" s="4"/>
      <c r="DCV9" s="4"/>
      <c r="DCW9" s="4"/>
      <c r="DCX9" s="4"/>
      <c r="DCY9" s="4"/>
      <c r="DCZ9" s="4"/>
      <c r="DDA9" s="4"/>
      <c r="DDB9" s="4"/>
      <c r="DDC9" s="4"/>
      <c r="DDD9" s="4"/>
      <c r="DDE9" s="4"/>
      <c r="DDF9" s="4"/>
      <c r="DDG9" s="4"/>
      <c r="DDH9" s="4"/>
      <c r="DDI9" s="4"/>
      <c r="DDJ9" s="4"/>
      <c r="DDK9" s="4"/>
      <c r="DDL9" s="4"/>
      <c r="DDM9" s="4"/>
      <c r="DDN9" s="4"/>
      <c r="DDO9" s="4"/>
      <c r="DDP9" s="4"/>
      <c r="DDQ9" s="4"/>
      <c r="DDR9" s="4"/>
      <c r="DDS9" s="4"/>
      <c r="DDT9" s="4"/>
      <c r="DDU9" s="4"/>
      <c r="DDV9" s="4"/>
      <c r="DDW9" s="4"/>
      <c r="DDX9" s="4"/>
      <c r="DDY9" s="4"/>
      <c r="DDZ9" s="4"/>
      <c r="DEA9" s="4"/>
      <c r="DEB9" s="4"/>
      <c r="DEC9" s="4"/>
      <c r="DED9" s="4"/>
      <c r="DEE9" s="4"/>
      <c r="DEF9" s="4"/>
      <c r="DEG9" s="4"/>
      <c r="DEH9" s="4"/>
      <c r="DEI9" s="4"/>
      <c r="DEJ9" s="4"/>
      <c r="DEK9" s="4"/>
      <c r="DEL9" s="4"/>
      <c r="DEM9" s="4"/>
      <c r="DEN9" s="4"/>
      <c r="DEO9" s="4"/>
      <c r="DEP9" s="4"/>
      <c r="DEQ9" s="4"/>
      <c r="DER9" s="4"/>
      <c r="DES9" s="4"/>
      <c r="DET9" s="4"/>
      <c r="DEU9" s="4"/>
      <c r="DEV9" s="4"/>
      <c r="DEW9" s="4"/>
      <c r="DEX9" s="4"/>
      <c r="DEY9" s="4"/>
      <c r="DEZ9" s="4"/>
      <c r="DFA9" s="4"/>
      <c r="DFB9" s="4"/>
      <c r="DFC9" s="4"/>
      <c r="DFD9" s="4"/>
      <c r="DFE9" s="4"/>
      <c r="DFF9" s="4"/>
      <c r="DFG9" s="4"/>
      <c r="DFH9" s="4"/>
      <c r="DFI9" s="4"/>
      <c r="DFJ9" s="4"/>
      <c r="DFK9" s="4"/>
      <c r="DFL9" s="4"/>
      <c r="DFM9" s="4"/>
      <c r="DFN9" s="4"/>
      <c r="DFO9" s="4"/>
      <c r="DFP9" s="4"/>
      <c r="DFQ9" s="4"/>
      <c r="DFR9" s="4"/>
      <c r="DFS9" s="4"/>
      <c r="DFT9" s="4"/>
      <c r="DFU9" s="4"/>
      <c r="DFV9" s="4"/>
      <c r="DFW9" s="4"/>
      <c r="DFX9" s="4"/>
      <c r="DFY9" s="4"/>
      <c r="DFZ9" s="4"/>
      <c r="DGA9" s="4"/>
      <c r="DGB9" s="4"/>
      <c r="DGC9" s="4"/>
      <c r="DGD9" s="4"/>
      <c r="DGE9" s="4"/>
      <c r="DGF9" s="4"/>
      <c r="DGG9" s="4"/>
      <c r="DGH9" s="4"/>
      <c r="DGI9" s="4"/>
      <c r="DGJ9" s="4"/>
      <c r="DGK9" s="4"/>
      <c r="DGL9" s="4"/>
      <c r="DGM9" s="4"/>
      <c r="DGN9" s="4"/>
      <c r="DGO9" s="4"/>
      <c r="DGP9" s="4"/>
      <c r="DGQ9" s="4"/>
      <c r="DGR9" s="4"/>
      <c r="DGS9" s="4"/>
      <c r="DGT9" s="4"/>
      <c r="DGU9" s="4"/>
      <c r="DGV9" s="4"/>
      <c r="DGW9" s="4"/>
      <c r="DGX9" s="4"/>
      <c r="DGY9" s="4"/>
      <c r="DGZ9" s="4"/>
      <c r="DHA9" s="4"/>
      <c r="DHB9" s="4"/>
      <c r="DHC9" s="4"/>
      <c r="DHD9" s="4"/>
      <c r="DHE9" s="4"/>
      <c r="DHF9" s="4"/>
      <c r="DHG9" s="4"/>
      <c r="DHH9" s="4"/>
      <c r="DHI9" s="4"/>
      <c r="DHJ9" s="4"/>
      <c r="DHK9" s="4"/>
      <c r="DHL9" s="4"/>
      <c r="DHM9" s="4"/>
      <c r="DHN9" s="4"/>
      <c r="DHO9" s="4"/>
      <c r="DHP9" s="4"/>
      <c r="DHQ9" s="4"/>
      <c r="DHR9" s="4"/>
      <c r="DHS9" s="4"/>
      <c r="DHT9" s="4"/>
      <c r="DHU9" s="4"/>
      <c r="DHV9" s="4"/>
      <c r="DHW9" s="4"/>
      <c r="DHX9" s="4"/>
      <c r="DHY9" s="4"/>
      <c r="DHZ9" s="4"/>
      <c r="DIA9" s="4"/>
      <c r="DIB9" s="4"/>
      <c r="DIC9" s="4"/>
      <c r="DID9" s="4"/>
      <c r="DIE9" s="4"/>
      <c r="DIF9" s="4"/>
      <c r="DIG9" s="4"/>
      <c r="DIH9" s="4"/>
      <c r="DII9" s="4"/>
      <c r="DIJ9" s="4"/>
      <c r="DIK9" s="4"/>
      <c r="DIL9" s="4"/>
      <c r="DIM9" s="4"/>
      <c r="DIN9" s="4"/>
      <c r="DIO9" s="4"/>
      <c r="DIP9" s="4"/>
      <c r="DIQ9" s="4"/>
      <c r="DIR9" s="4"/>
      <c r="DIS9" s="4"/>
      <c r="DIT9" s="4"/>
      <c r="DIU9" s="4"/>
      <c r="DIV9" s="4"/>
      <c r="DIW9" s="4"/>
      <c r="DIX9" s="4"/>
      <c r="DIY9" s="4"/>
      <c r="DIZ9" s="4"/>
      <c r="DJA9" s="4"/>
      <c r="DJB9" s="4"/>
      <c r="DJC9" s="4"/>
      <c r="DJD9" s="4"/>
      <c r="DJE9" s="4"/>
      <c r="DJF9" s="4"/>
      <c r="DJG9" s="4"/>
      <c r="DJH9" s="4"/>
      <c r="DJI9" s="4"/>
      <c r="DJJ9" s="4"/>
      <c r="DJK9" s="4"/>
      <c r="DJL9" s="4"/>
      <c r="DJM9" s="4"/>
      <c r="DJN9" s="4"/>
      <c r="DJO9" s="4"/>
      <c r="DJP9" s="4"/>
      <c r="DJQ9" s="4"/>
      <c r="DJR9" s="4"/>
      <c r="DJS9" s="4"/>
      <c r="DJT9" s="4"/>
      <c r="DJU9" s="4"/>
      <c r="DJV9" s="4"/>
      <c r="DJW9" s="4"/>
      <c r="DJX9" s="4"/>
      <c r="DJY9" s="4"/>
      <c r="DJZ9" s="4"/>
      <c r="DKA9" s="4"/>
      <c r="DKB9" s="4"/>
      <c r="DKC9" s="4"/>
      <c r="DKD9" s="4"/>
      <c r="DKE9" s="4"/>
      <c r="DKF9" s="4"/>
      <c r="DKG9" s="4"/>
      <c r="DKH9" s="4"/>
      <c r="DKI9" s="4"/>
      <c r="DKJ9" s="4"/>
      <c r="DKK9" s="4"/>
      <c r="DKL9" s="4"/>
      <c r="DKM9" s="4"/>
      <c r="DKN9" s="4"/>
      <c r="DKO9" s="4"/>
      <c r="DKP9" s="4"/>
      <c r="DKQ9" s="4"/>
      <c r="DKR9" s="4"/>
      <c r="DKS9" s="4"/>
      <c r="DKT9" s="4"/>
      <c r="DKU9" s="4"/>
      <c r="DKV9" s="4"/>
      <c r="DKW9" s="4"/>
      <c r="DKX9" s="4"/>
      <c r="DKY9" s="4"/>
      <c r="DKZ9" s="4"/>
      <c r="DLA9" s="4"/>
      <c r="DLB9" s="4"/>
      <c r="DLC9" s="4"/>
      <c r="DLD9" s="4"/>
      <c r="DLE9" s="4"/>
      <c r="DLF9" s="4"/>
      <c r="DLG9" s="4"/>
      <c r="DLH9" s="4"/>
      <c r="DLI9" s="4"/>
      <c r="DLJ9" s="4"/>
      <c r="DLK9" s="4"/>
      <c r="DLL9" s="4"/>
      <c r="DLM9" s="4"/>
      <c r="DLN9" s="4"/>
      <c r="DLO9" s="4"/>
      <c r="DLP9" s="4"/>
      <c r="DLQ9" s="4"/>
      <c r="DLR9" s="4"/>
      <c r="DLS9" s="4"/>
      <c r="DLT9" s="4"/>
      <c r="DLU9" s="4"/>
      <c r="DLV9" s="4"/>
      <c r="DLW9" s="4"/>
      <c r="DLX9" s="4"/>
      <c r="DLY9" s="4"/>
      <c r="DLZ9" s="4"/>
      <c r="DMA9" s="4"/>
      <c r="DMB9" s="4"/>
      <c r="DMC9" s="4"/>
      <c r="DMD9" s="4"/>
      <c r="DME9" s="4"/>
      <c r="DMF9" s="4"/>
      <c r="DMG9" s="4"/>
      <c r="DMH9" s="4"/>
      <c r="DMI9" s="4"/>
      <c r="DMJ9" s="4"/>
      <c r="DMK9" s="4"/>
      <c r="DML9" s="4"/>
      <c r="DMM9" s="4"/>
      <c r="DMN9" s="4"/>
      <c r="DMO9" s="4"/>
      <c r="DMP9" s="4"/>
      <c r="DMQ9" s="4"/>
      <c r="DMR9" s="4"/>
      <c r="DMS9" s="4"/>
      <c r="DMT9" s="4"/>
      <c r="DMU9" s="4"/>
      <c r="DMV9" s="4"/>
      <c r="DMW9" s="4"/>
      <c r="DMX9" s="4"/>
      <c r="DMY9" s="4"/>
      <c r="DMZ9" s="4"/>
      <c r="DNA9" s="4"/>
      <c r="DNB9" s="4"/>
      <c r="DNC9" s="4"/>
      <c r="DND9" s="4"/>
      <c r="DNE9" s="4"/>
      <c r="DNF9" s="4"/>
      <c r="DNG9" s="4"/>
      <c r="DNH9" s="4"/>
      <c r="DNI9" s="4"/>
      <c r="DNJ9" s="4"/>
      <c r="DNK9" s="4"/>
      <c r="DNL9" s="4"/>
      <c r="DNM9" s="4"/>
      <c r="DNN9" s="4"/>
      <c r="DNO9" s="4"/>
      <c r="DNP9" s="4"/>
      <c r="DNQ9" s="4"/>
      <c r="DNR9" s="4"/>
      <c r="DNS9" s="4"/>
      <c r="DNT9" s="4"/>
      <c r="DNU9" s="4"/>
      <c r="DNV9" s="4"/>
      <c r="DNW9" s="4"/>
      <c r="DNX9" s="4"/>
      <c r="DNY9" s="4"/>
      <c r="DNZ9" s="4"/>
      <c r="DOA9" s="4"/>
      <c r="DOB9" s="4"/>
      <c r="DOC9" s="4"/>
      <c r="DOD9" s="4"/>
      <c r="DOE9" s="4"/>
      <c r="DOF9" s="4"/>
      <c r="DOG9" s="4"/>
      <c r="DOH9" s="4"/>
      <c r="DOI9" s="4"/>
      <c r="DOJ9" s="4"/>
      <c r="DOK9" s="4"/>
      <c r="DOL9" s="4"/>
      <c r="DOM9" s="4"/>
      <c r="DON9" s="4"/>
      <c r="DOO9" s="4"/>
      <c r="DOP9" s="4"/>
      <c r="DOQ9" s="4"/>
      <c r="DOR9" s="4"/>
      <c r="DOS9" s="4"/>
      <c r="DOT9" s="4"/>
      <c r="DOU9" s="4"/>
      <c r="DOV9" s="4"/>
      <c r="DOW9" s="4"/>
      <c r="DOX9" s="4"/>
      <c r="DOY9" s="4"/>
      <c r="DOZ9" s="4"/>
      <c r="DPA9" s="4"/>
      <c r="DPB9" s="4"/>
      <c r="DPC9" s="4"/>
      <c r="DPD9" s="4"/>
      <c r="DPE9" s="4"/>
      <c r="DPF9" s="4"/>
      <c r="DPG9" s="4"/>
      <c r="DPH9" s="4"/>
      <c r="DPI9" s="4"/>
      <c r="DPJ9" s="4"/>
      <c r="DPK9" s="4"/>
      <c r="DPL9" s="4"/>
      <c r="DPM9" s="4"/>
      <c r="DPN9" s="4"/>
      <c r="DPO9" s="4"/>
      <c r="DPP9" s="4"/>
      <c r="DPQ9" s="4"/>
      <c r="DPR9" s="4"/>
      <c r="DPS9" s="4"/>
      <c r="DPT9" s="4"/>
      <c r="DPU9" s="4"/>
      <c r="DPV9" s="4"/>
      <c r="DPW9" s="4"/>
      <c r="DPX9" s="4"/>
      <c r="DPY9" s="4"/>
      <c r="DPZ9" s="4"/>
      <c r="DQA9" s="4"/>
      <c r="DQB9" s="4"/>
      <c r="DQC9" s="4"/>
      <c r="DQD9" s="4"/>
      <c r="DQE9" s="4"/>
      <c r="DQF9" s="4"/>
      <c r="DQG9" s="4"/>
      <c r="DQH9" s="4"/>
      <c r="DQI9" s="4"/>
      <c r="DQJ9" s="4"/>
      <c r="DQK9" s="4"/>
      <c r="DQL9" s="4"/>
      <c r="DQM9" s="4"/>
      <c r="DQN9" s="4"/>
      <c r="DQO9" s="4"/>
      <c r="DQP9" s="4"/>
      <c r="DQQ9" s="4"/>
      <c r="DQR9" s="4"/>
      <c r="DQS9" s="4"/>
      <c r="DQT9" s="4"/>
      <c r="DQU9" s="4"/>
      <c r="DQV9" s="4"/>
      <c r="DQW9" s="4"/>
      <c r="DQX9" s="4"/>
      <c r="DQY9" s="4"/>
      <c r="DQZ9" s="4"/>
      <c r="DRA9" s="4"/>
      <c r="DRB9" s="4"/>
      <c r="DRC9" s="4"/>
      <c r="DRD9" s="4"/>
      <c r="DRE9" s="4"/>
      <c r="DRF9" s="4"/>
      <c r="DRG9" s="4"/>
      <c r="DRH9" s="4"/>
      <c r="DRI9" s="4"/>
      <c r="DRJ9" s="4"/>
      <c r="DRK9" s="4"/>
      <c r="DRL9" s="4"/>
      <c r="DRM9" s="4"/>
      <c r="DRN9" s="4"/>
      <c r="DRO9" s="4"/>
      <c r="DRP9" s="4"/>
      <c r="DRQ9" s="4"/>
      <c r="DRR9" s="4"/>
      <c r="DRS9" s="4"/>
      <c r="DRT9" s="4"/>
      <c r="DRU9" s="4"/>
      <c r="DRV9" s="4"/>
      <c r="DRW9" s="4"/>
      <c r="DRX9" s="4"/>
      <c r="DRY9" s="4"/>
      <c r="DRZ9" s="4"/>
      <c r="DSA9" s="4"/>
      <c r="DSB9" s="4"/>
      <c r="DSC9" s="4"/>
      <c r="DSD9" s="4"/>
      <c r="DSE9" s="4"/>
      <c r="DSF9" s="4"/>
      <c r="DSG9" s="4"/>
      <c r="DSH9" s="4"/>
      <c r="DSI9" s="4"/>
      <c r="DSJ9" s="4"/>
      <c r="DSK9" s="4"/>
      <c r="DSL9" s="4"/>
      <c r="DSM9" s="4"/>
      <c r="DSN9" s="4"/>
      <c r="DSO9" s="4"/>
      <c r="DSP9" s="4"/>
      <c r="DSQ9" s="4"/>
      <c r="DSR9" s="4"/>
      <c r="DSS9" s="4"/>
      <c r="DST9" s="4"/>
      <c r="DSU9" s="4"/>
      <c r="DSV9" s="4"/>
      <c r="DSW9" s="4"/>
      <c r="DSX9" s="4"/>
      <c r="DSY9" s="4"/>
      <c r="DSZ9" s="4"/>
      <c r="DTA9" s="4"/>
      <c r="DTB9" s="4"/>
      <c r="DTC9" s="4"/>
      <c r="DTD9" s="4"/>
      <c r="DTE9" s="4"/>
      <c r="DTF9" s="4"/>
      <c r="DTG9" s="4"/>
      <c r="DTH9" s="4"/>
      <c r="DTI9" s="4"/>
      <c r="DTJ9" s="4"/>
      <c r="DTK9" s="4"/>
      <c r="DTL9" s="4"/>
      <c r="DTM9" s="4"/>
      <c r="DTN9" s="4"/>
      <c r="DTO9" s="4"/>
      <c r="DTP9" s="4"/>
      <c r="DTQ9" s="4"/>
      <c r="DTR9" s="4"/>
      <c r="DTS9" s="4"/>
      <c r="DTT9" s="4"/>
      <c r="DTU9" s="4"/>
      <c r="DTV9" s="4"/>
      <c r="DTW9" s="4"/>
      <c r="DTX9" s="4"/>
      <c r="DTY9" s="4"/>
      <c r="DTZ9" s="4"/>
      <c r="DUA9" s="4"/>
      <c r="DUB9" s="4"/>
      <c r="DUC9" s="4"/>
      <c r="DUD9" s="4"/>
      <c r="DUE9" s="4"/>
      <c r="DUF9" s="4"/>
      <c r="DUG9" s="4"/>
      <c r="DUH9" s="4"/>
      <c r="DUI9" s="4"/>
      <c r="DUJ9" s="4"/>
      <c r="DUK9" s="4"/>
      <c r="DUL9" s="4"/>
      <c r="DUM9" s="4"/>
      <c r="DUN9" s="4"/>
      <c r="DUO9" s="4"/>
      <c r="DUP9" s="4"/>
      <c r="DUQ9" s="4"/>
      <c r="DUR9" s="4"/>
      <c r="DUS9" s="4"/>
      <c r="DUT9" s="4"/>
      <c r="DUU9" s="4"/>
      <c r="DUV9" s="4"/>
      <c r="DUW9" s="4"/>
      <c r="DUX9" s="4"/>
      <c r="DUY9" s="4"/>
      <c r="DUZ9" s="4"/>
      <c r="DVA9" s="4"/>
      <c r="DVB9" s="4"/>
      <c r="DVC9" s="4"/>
      <c r="DVD9" s="4"/>
      <c r="DVE9" s="4"/>
      <c r="DVF9" s="4"/>
      <c r="DVG9" s="4"/>
      <c r="DVH9" s="4"/>
      <c r="DVI9" s="4"/>
      <c r="DVJ9" s="4"/>
      <c r="DVK9" s="4"/>
      <c r="DVL9" s="4"/>
      <c r="DVM9" s="4"/>
      <c r="DVN9" s="4"/>
      <c r="DVO9" s="4"/>
      <c r="DVP9" s="4"/>
      <c r="DVQ9" s="4"/>
      <c r="DVR9" s="4"/>
      <c r="DVS9" s="4"/>
      <c r="DVT9" s="4"/>
      <c r="DVU9" s="4"/>
      <c r="DVV9" s="4"/>
      <c r="DVW9" s="4"/>
      <c r="DVX9" s="4"/>
      <c r="DVY9" s="4"/>
      <c r="DVZ9" s="4"/>
      <c r="DWA9" s="4"/>
      <c r="DWB9" s="4"/>
      <c r="DWC9" s="4"/>
      <c r="DWD9" s="4"/>
      <c r="DWE9" s="4"/>
      <c r="DWF9" s="4"/>
      <c r="DWG9" s="4"/>
      <c r="DWH9" s="4"/>
      <c r="DWI9" s="4"/>
      <c r="DWJ9" s="4"/>
      <c r="DWK9" s="4"/>
      <c r="DWL9" s="4"/>
      <c r="DWM9" s="4"/>
      <c r="DWN9" s="4"/>
      <c r="DWO9" s="4"/>
      <c r="DWP9" s="4"/>
      <c r="DWQ9" s="4"/>
      <c r="DWR9" s="4"/>
      <c r="DWS9" s="4"/>
      <c r="DWT9" s="4"/>
      <c r="DWU9" s="4"/>
      <c r="DWV9" s="4"/>
      <c r="DWW9" s="4"/>
      <c r="DWX9" s="4"/>
      <c r="DWY9" s="4"/>
      <c r="DWZ9" s="4"/>
      <c r="DXA9" s="4"/>
      <c r="DXB9" s="4"/>
      <c r="DXC9" s="4"/>
      <c r="DXD9" s="4"/>
      <c r="DXE9" s="4"/>
      <c r="DXF9" s="4"/>
      <c r="DXG9" s="4"/>
      <c r="DXH9" s="4"/>
      <c r="DXI9" s="4"/>
      <c r="DXJ9" s="4"/>
      <c r="DXK9" s="4"/>
      <c r="DXL9" s="4"/>
      <c r="DXM9" s="4"/>
      <c r="DXN9" s="4"/>
      <c r="DXO9" s="4"/>
      <c r="DXP9" s="4"/>
      <c r="DXQ9" s="4"/>
      <c r="DXR9" s="4"/>
      <c r="DXS9" s="4"/>
      <c r="DXT9" s="4"/>
      <c r="DXU9" s="4"/>
      <c r="DXV9" s="4"/>
      <c r="DXW9" s="4"/>
      <c r="DXX9" s="4"/>
      <c r="DXY9" s="4"/>
      <c r="DXZ9" s="4"/>
      <c r="DYA9" s="4"/>
      <c r="DYB9" s="4"/>
      <c r="DYC9" s="4"/>
      <c r="DYD9" s="4"/>
      <c r="DYE9" s="4"/>
      <c r="DYF9" s="4"/>
      <c r="DYG9" s="4"/>
      <c r="DYH9" s="4"/>
      <c r="DYI9" s="4"/>
      <c r="DYJ9" s="4"/>
      <c r="DYK9" s="4"/>
      <c r="DYL9" s="4"/>
      <c r="DYM9" s="4"/>
      <c r="DYN9" s="4"/>
      <c r="DYO9" s="4"/>
      <c r="DYP9" s="4"/>
      <c r="DYQ9" s="4"/>
      <c r="DYR9" s="4"/>
      <c r="DYS9" s="4"/>
      <c r="DYT9" s="4"/>
      <c r="DYU9" s="4"/>
      <c r="DYV9" s="4"/>
      <c r="DYW9" s="4"/>
      <c r="DYX9" s="4"/>
      <c r="DYY9" s="4"/>
      <c r="DYZ9" s="4"/>
      <c r="DZA9" s="4"/>
      <c r="DZB9" s="4"/>
      <c r="DZC9" s="4"/>
      <c r="DZD9" s="4"/>
      <c r="DZE9" s="4"/>
      <c r="DZF9" s="4"/>
      <c r="DZG9" s="4"/>
      <c r="DZH9" s="4"/>
      <c r="DZI9" s="4"/>
      <c r="DZJ9" s="4"/>
      <c r="DZK9" s="4"/>
      <c r="DZL9" s="4"/>
      <c r="DZM9" s="4"/>
      <c r="DZN9" s="4"/>
      <c r="DZO9" s="4"/>
      <c r="DZP9" s="4"/>
      <c r="DZQ9" s="4"/>
      <c r="DZR9" s="4"/>
      <c r="DZS9" s="4"/>
      <c r="DZT9" s="4"/>
      <c r="DZU9" s="4"/>
      <c r="DZV9" s="4"/>
      <c r="DZW9" s="4"/>
      <c r="DZX9" s="4"/>
      <c r="DZY9" s="4"/>
      <c r="DZZ9" s="4"/>
      <c r="EAA9" s="4"/>
      <c r="EAB9" s="4"/>
      <c r="EAC9" s="4"/>
      <c r="EAD9" s="4"/>
      <c r="EAE9" s="4"/>
      <c r="EAF9" s="4"/>
      <c r="EAG9" s="4"/>
      <c r="EAH9" s="4"/>
      <c r="EAI9" s="4"/>
      <c r="EAJ9" s="4"/>
      <c r="EAK9" s="4"/>
      <c r="EAL9" s="4"/>
      <c r="EAM9" s="4"/>
      <c r="EAN9" s="4"/>
      <c r="EAO9" s="4"/>
      <c r="EAP9" s="4"/>
      <c r="EAQ9" s="4"/>
      <c r="EAR9" s="4"/>
      <c r="EAS9" s="4"/>
      <c r="EAT9" s="4"/>
      <c r="EAU9" s="4"/>
      <c r="EAV9" s="4"/>
      <c r="EAW9" s="4"/>
      <c r="EAX9" s="4"/>
      <c r="EAY9" s="4"/>
      <c r="EAZ9" s="4"/>
      <c r="EBA9" s="4"/>
      <c r="EBB9" s="4"/>
      <c r="EBC9" s="4"/>
      <c r="EBD9" s="4"/>
      <c r="EBE9" s="4"/>
      <c r="EBF9" s="4"/>
      <c r="EBG9" s="4"/>
      <c r="EBH9" s="4"/>
      <c r="EBI9" s="4"/>
      <c r="EBJ9" s="4"/>
      <c r="EBK9" s="4"/>
      <c r="EBL9" s="4"/>
      <c r="EBM9" s="4"/>
      <c r="EBN9" s="4"/>
      <c r="EBO9" s="4"/>
      <c r="EBP9" s="4"/>
      <c r="EBQ9" s="4"/>
      <c r="EBR9" s="4"/>
      <c r="EBS9" s="4"/>
      <c r="EBT9" s="4"/>
      <c r="EBU9" s="4"/>
      <c r="EBV9" s="4"/>
      <c r="EBW9" s="4"/>
      <c r="EBX9" s="4"/>
      <c r="EBY9" s="4"/>
      <c r="EBZ9" s="4"/>
      <c r="ECA9" s="4"/>
      <c r="ECB9" s="4"/>
      <c r="ECC9" s="4"/>
      <c r="ECD9" s="4"/>
      <c r="ECE9" s="4"/>
      <c r="ECF9" s="4"/>
      <c r="ECG9" s="4"/>
      <c r="ECH9" s="4"/>
      <c r="ECI9" s="4"/>
      <c r="ECJ9" s="4"/>
      <c r="ECK9" s="4"/>
      <c r="ECL9" s="4"/>
      <c r="ECM9" s="4"/>
      <c r="ECN9" s="4"/>
      <c r="ECO9" s="4"/>
      <c r="ECP9" s="4"/>
      <c r="ECQ9" s="4"/>
      <c r="ECR9" s="4"/>
      <c r="ECS9" s="4"/>
      <c r="ECT9" s="4"/>
      <c r="ECU9" s="4"/>
      <c r="ECV9" s="4"/>
      <c r="ECW9" s="4"/>
      <c r="ECX9" s="4"/>
      <c r="ECY9" s="4"/>
      <c r="ECZ9" s="4"/>
      <c r="EDA9" s="4"/>
      <c r="EDB9" s="4"/>
      <c r="EDC9" s="4"/>
      <c r="EDD9" s="4"/>
      <c r="EDE9" s="4"/>
      <c r="EDF9" s="4"/>
      <c r="EDG9" s="4"/>
      <c r="EDH9" s="4"/>
      <c r="EDI9" s="4"/>
      <c r="EDJ9" s="4"/>
      <c r="EDK9" s="4"/>
      <c r="EDL9" s="4"/>
      <c r="EDM9" s="4"/>
      <c r="EDN9" s="4"/>
      <c r="EDO9" s="4"/>
      <c r="EDP9" s="4"/>
      <c r="EDQ9" s="4"/>
      <c r="EDR9" s="4"/>
      <c r="EDS9" s="4"/>
      <c r="EDT9" s="4"/>
      <c r="EDU9" s="4"/>
      <c r="EDV9" s="4"/>
      <c r="EDW9" s="4"/>
      <c r="EDX9" s="4"/>
      <c r="EDY9" s="4"/>
      <c r="EDZ9" s="4"/>
      <c r="EEA9" s="4"/>
      <c r="EEB9" s="4"/>
      <c r="EEC9" s="4"/>
      <c r="EED9" s="4"/>
      <c r="EEE9" s="4"/>
      <c r="EEF9" s="4"/>
      <c r="EEG9" s="4"/>
      <c r="EEH9" s="4"/>
      <c r="EEI9" s="4"/>
      <c r="EEJ9" s="4"/>
      <c r="EEK9" s="4"/>
      <c r="EEL9" s="4"/>
      <c r="EEM9" s="4"/>
      <c r="EEN9" s="4"/>
      <c r="EEO9" s="4"/>
      <c r="EEP9" s="4"/>
      <c r="EEQ9" s="4"/>
      <c r="EER9" s="4"/>
      <c r="EES9" s="4"/>
      <c r="EET9" s="4"/>
      <c r="EEU9" s="4"/>
      <c r="EEV9" s="4"/>
      <c r="EEW9" s="4"/>
      <c r="EEX9" s="4"/>
      <c r="EEY9" s="4"/>
      <c r="EEZ9" s="4"/>
      <c r="EFA9" s="4"/>
      <c r="EFB9" s="4"/>
      <c r="EFC9" s="4"/>
      <c r="EFD9" s="4"/>
      <c r="EFE9" s="4"/>
      <c r="EFF9" s="4"/>
      <c r="EFG9" s="4"/>
      <c r="EFH9" s="4"/>
      <c r="EFI9" s="4"/>
      <c r="EFJ9" s="4"/>
      <c r="EFK9" s="4"/>
      <c r="EFL9" s="4"/>
      <c r="EFM9" s="4"/>
      <c r="EFN9" s="4"/>
      <c r="EFO9" s="4"/>
      <c r="EFP9" s="4"/>
      <c r="EFQ9" s="4"/>
      <c r="EFR9" s="4"/>
      <c r="EFS9" s="4"/>
      <c r="EFT9" s="4"/>
      <c r="EFU9" s="4"/>
      <c r="EFV9" s="4"/>
      <c r="EFW9" s="4"/>
      <c r="EFX9" s="4"/>
      <c r="EFY9" s="4"/>
      <c r="EFZ9" s="4"/>
      <c r="EGA9" s="4"/>
      <c r="EGB9" s="4"/>
      <c r="EGC9" s="4"/>
      <c r="EGD9" s="4"/>
      <c r="EGE9" s="4"/>
      <c r="EGF9" s="4"/>
      <c r="EGG9" s="4"/>
      <c r="EGH9" s="4"/>
      <c r="EGI9" s="4"/>
      <c r="EGJ9" s="4"/>
      <c r="EGK9" s="4"/>
      <c r="EGL9" s="4"/>
      <c r="EGM9" s="4"/>
      <c r="EGN9" s="4"/>
      <c r="EGO9" s="4"/>
      <c r="EGP9" s="4"/>
      <c r="EGQ9" s="4"/>
      <c r="EGR9" s="4"/>
      <c r="EGS9" s="4"/>
      <c r="EGT9" s="4"/>
      <c r="EGU9" s="4"/>
      <c r="EGV9" s="4"/>
      <c r="EGW9" s="4"/>
      <c r="EGX9" s="4"/>
      <c r="EGY9" s="4"/>
      <c r="EGZ9" s="4"/>
      <c r="EHA9" s="4"/>
      <c r="EHB9" s="4"/>
      <c r="EHC9" s="4"/>
      <c r="EHD9" s="4"/>
      <c r="EHE9" s="4"/>
      <c r="EHF9" s="4"/>
      <c r="EHG9" s="4"/>
      <c r="EHH9" s="4"/>
      <c r="EHI9" s="4"/>
      <c r="EHJ9" s="4"/>
      <c r="EHK9" s="4"/>
      <c r="EHL9" s="4"/>
      <c r="EHM9" s="4"/>
      <c r="EHN9" s="4"/>
      <c r="EHO9" s="4"/>
      <c r="EHP9" s="4"/>
      <c r="EHQ9" s="4"/>
      <c r="EHR9" s="4"/>
      <c r="EHS9" s="4"/>
      <c r="EHT9" s="4"/>
      <c r="EHU9" s="4"/>
      <c r="EHV9" s="4"/>
      <c r="EHW9" s="4"/>
      <c r="EHX9" s="4"/>
      <c r="EHY9" s="4"/>
      <c r="EHZ9" s="4"/>
      <c r="EIA9" s="4"/>
      <c r="EIB9" s="4"/>
      <c r="EIC9" s="4"/>
      <c r="EID9" s="4"/>
      <c r="EIE9" s="4"/>
      <c r="EIF9" s="4"/>
      <c r="EIG9" s="4"/>
      <c r="EIH9" s="4"/>
      <c r="EII9" s="4"/>
      <c r="EIJ9" s="4"/>
      <c r="EIK9" s="4"/>
      <c r="EIL9" s="4"/>
      <c r="EIM9" s="4"/>
      <c r="EIN9" s="4"/>
      <c r="EIO9" s="4"/>
      <c r="EIP9" s="4"/>
      <c r="EIQ9" s="4"/>
      <c r="EIR9" s="4"/>
      <c r="EIS9" s="4"/>
      <c r="EIT9" s="4"/>
      <c r="EIU9" s="4"/>
      <c r="EIV9" s="4"/>
      <c r="EIW9" s="4"/>
      <c r="EIX9" s="4"/>
      <c r="EIY9" s="4"/>
      <c r="EIZ9" s="4"/>
      <c r="EJA9" s="4"/>
      <c r="EJB9" s="4"/>
      <c r="EJC9" s="4"/>
      <c r="EJD9" s="4"/>
      <c r="EJE9" s="4"/>
      <c r="EJF9" s="4"/>
      <c r="EJG9" s="4"/>
      <c r="EJH9" s="4"/>
      <c r="EJI9" s="4"/>
      <c r="EJJ9" s="4"/>
      <c r="EJK9" s="4"/>
      <c r="EJL9" s="4"/>
      <c r="EJM9" s="4"/>
      <c r="EJN9" s="4"/>
      <c r="EJO9" s="4"/>
      <c r="EJP9" s="4"/>
      <c r="EJQ9" s="4"/>
      <c r="EJR9" s="4"/>
      <c r="EJS9" s="4"/>
      <c r="EJT9" s="4"/>
      <c r="EJU9" s="4"/>
      <c r="EJV9" s="4"/>
      <c r="EJW9" s="4"/>
      <c r="EJX9" s="4"/>
      <c r="EJY9" s="4"/>
      <c r="EJZ9" s="4"/>
      <c r="EKA9" s="4"/>
      <c r="EKB9" s="4"/>
      <c r="EKC9" s="4"/>
      <c r="EKD9" s="4"/>
      <c r="EKE9" s="4"/>
      <c r="EKF9" s="4"/>
      <c r="EKG9" s="4"/>
      <c r="EKH9" s="4"/>
      <c r="EKI9" s="4"/>
      <c r="EKJ9" s="4"/>
      <c r="EKK9" s="4"/>
      <c r="EKL9" s="4"/>
      <c r="EKM9" s="4"/>
      <c r="EKN9" s="4"/>
      <c r="EKO9" s="4"/>
      <c r="EKP9" s="4"/>
      <c r="EKQ9" s="4"/>
      <c r="EKR9" s="4"/>
      <c r="EKS9" s="4"/>
      <c r="EKT9" s="4"/>
      <c r="EKU9" s="4"/>
      <c r="EKV9" s="4"/>
      <c r="EKW9" s="4"/>
      <c r="EKX9" s="4"/>
      <c r="EKY9" s="4"/>
      <c r="EKZ9" s="4"/>
      <c r="ELA9" s="4"/>
      <c r="ELB9" s="4"/>
      <c r="ELC9" s="4"/>
      <c r="ELD9" s="4"/>
      <c r="ELE9" s="4"/>
      <c r="ELF9" s="4"/>
      <c r="ELG9" s="4"/>
      <c r="ELH9" s="4"/>
      <c r="ELI9" s="4"/>
      <c r="ELJ9" s="4"/>
      <c r="ELK9" s="4"/>
      <c r="ELL9" s="4"/>
      <c r="ELM9" s="4"/>
      <c r="ELN9" s="4"/>
      <c r="ELO9" s="4"/>
      <c r="ELP9" s="4"/>
      <c r="ELQ9" s="4"/>
      <c r="ELR9" s="4"/>
      <c r="ELS9" s="4"/>
      <c r="ELT9" s="4"/>
      <c r="ELU9" s="4"/>
      <c r="ELV9" s="4"/>
      <c r="ELW9" s="4"/>
      <c r="ELX9" s="4"/>
      <c r="ELY9" s="4"/>
      <c r="ELZ9" s="4"/>
      <c r="EMA9" s="4"/>
      <c r="EMB9" s="4"/>
      <c r="EMC9" s="4"/>
      <c r="EMD9" s="4"/>
      <c r="EME9" s="4"/>
      <c r="EMF9" s="4"/>
      <c r="EMG9" s="4"/>
      <c r="EMH9" s="4"/>
      <c r="EMI9" s="4"/>
      <c r="EMJ9" s="4"/>
      <c r="EMK9" s="4"/>
      <c r="EML9" s="4"/>
      <c r="EMM9" s="4"/>
      <c r="EMN9" s="4"/>
      <c r="EMO9" s="4"/>
      <c r="EMP9" s="4"/>
      <c r="EMQ9" s="4"/>
      <c r="EMR9" s="4"/>
      <c r="EMS9" s="4"/>
      <c r="EMT9" s="4"/>
      <c r="EMU9" s="4"/>
      <c r="EMV9" s="4"/>
      <c r="EMW9" s="4"/>
      <c r="EMX9" s="4"/>
      <c r="EMY9" s="4"/>
      <c r="EMZ9" s="4"/>
      <c r="ENA9" s="4"/>
      <c r="ENB9" s="4"/>
      <c r="ENC9" s="4"/>
      <c r="END9" s="4"/>
      <c r="ENE9" s="4"/>
      <c r="ENF9" s="4"/>
      <c r="ENG9" s="4"/>
      <c r="ENH9" s="4"/>
      <c r="ENI9" s="4"/>
      <c r="ENJ9" s="4"/>
      <c r="ENK9" s="4"/>
      <c r="ENL9" s="4"/>
      <c r="ENM9" s="4"/>
      <c r="ENN9" s="4"/>
      <c r="ENO9" s="4"/>
      <c r="ENP9" s="4"/>
      <c r="ENQ9" s="4"/>
      <c r="ENR9" s="4"/>
      <c r="ENS9" s="4"/>
      <c r="ENT9" s="4"/>
      <c r="ENU9" s="4"/>
      <c r="ENV9" s="4"/>
      <c r="ENW9" s="4"/>
      <c r="ENX9" s="4"/>
      <c r="ENY9" s="4"/>
      <c r="ENZ9" s="4"/>
      <c r="EOA9" s="4"/>
      <c r="EOB9" s="4"/>
      <c r="EOC9" s="4"/>
      <c r="EOD9" s="4"/>
      <c r="EOE9" s="4"/>
      <c r="EOF9" s="4"/>
      <c r="EOG9" s="4"/>
      <c r="EOH9" s="4"/>
      <c r="EOI9" s="4"/>
      <c r="EOJ9" s="4"/>
      <c r="EOK9" s="4"/>
      <c r="EOL9" s="4"/>
      <c r="EOM9" s="4"/>
      <c r="EON9" s="4"/>
      <c r="EOO9" s="4"/>
      <c r="EOP9" s="4"/>
      <c r="EOQ9" s="4"/>
      <c r="EOR9" s="4"/>
      <c r="EOS9" s="4"/>
      <c r="EOT9" s="4"/>
      <c r="EOU9" s="4"/>
      <c r="EOV9" s="4"/>
      <c r="EOW9" s="4"/>
      <c r="EOX9" s="4"/>
      <c r="EOY9" s="4"/>
      <c r="EOZ9" s="4"/>
      <c r="EPA9" s="4"/>
      <c r="EPB9" s="4"/>
      <c r="EPC9" s="4"/>
      <c r="EPD9" s="4"/>
      <c r="EPE9" s="4"/>
      <c r="EPF9" s="4"/>
      <c r="EPG9" s="4"/>
      <c r="EPH9" s="4"/>
      <c r="EPI9" s="4"/>
      <c r="EPJ9" s="4"/>
      <c r="EPK9" s="4"/>
      <c r="EPL9" s="4"/>
      <c r="EPM9" s="4"/>
      <c r="EPN9" s="4"/>
      <c r="EPO9" s="4"/>
      <c r="EPP9" s="4"/>
      <c r="EPQ9" s="4"/>
      <c r="EPR9" s="4"/>
      <c r="EPS9" s="4"/>
      <c r="EPT9" s="4"/>
      <c r="EPU9" s="4"/>
      <c r="EPV9" s="4"/>
      <c r="EPW9" s="4"/>
      <c r="EPX9" s="4"/>
      <c r="EPY9" s="4"/>
      <c r="EPZ9" s="4"/>
      <c r="EQA9" s="4"/>
      <c r="EQB9" s="4"/>
      <c r="EQC9" s="4"/>
      <c r="EQD9" s="4"/>
      <c r="EQE9" s="4"/>
      <c r="EQF9" s="4"/>
      <c r="EQG9" s="4"/>
      <c r="EQH9" s="4"/>
      <c r="EQI9" s="4"/>
      <c r="EQJ9" s="4"/>
      <c r="EQK9" s="4"/>
      <c r="EQL9" s="4"/>
      <c r="EQM9" s="4"/>
      <c r="EQN9" s="4"/>
      <c r="EQO9" s="4"/>
      <c r="EQP9" s="4"/>
      <c r="EQQ9" s="4"/>
      <c r="EQR9" s="4"/>
      <c r="EQS9" s="4"/>
      <c r="EQT9" s="4"/>
      <c r="EQU9" s="4"/>
      <c r="EQV9" s="4"/>
      <c r="EQW9" s="4"/>
      <c r="EQX9" s="4"/>
      <c r="EQY9" s="4"/>
      <c r="EQZ9" s="4"/>
      <c r="ERA9" s="4"/>
      <c r="ERB9" s="4"/>
      <c r="ERC9" s="4"/>
      <c r="ERD9" s="4"/>
      <c r="ERE9" s="4"/>
      <c r="ERF9" s="4"/>
      <c r="ERG9" s="4"/>
      <c r="ERH9" s="4"/>
      <c r="ERI9" s="4"/>
      <c r="ERJ9" s="4"/>
      <c r="ERK9" s="4"/>
      <c r="ERL9" s="4"/>
      <c r="ERM9" s="4"/>
      <c r="ERN9" s="4"/>
      <c r="ERO9" s="4"/>
      <c r="ERP9" s="4"/>
      <c r="ERQ9" s="4"/>
      <c r="ERR9" s="4"/>
      <c r="ERS9" s="4"/>
      <c r="ERT9" s="4"/>
      <c r="ERU9" s="4"/>
      <c r="ERV9" s="4"/>
      <c r="ERW9" s="4"/>
      <c r="ERX9" s="4"/>
      <c r="ERY9" s="4"/>
      <c r="ERZ9" s="4"/>
      <c r="ESA9" s="4"/>
      <c r="ESB9" s="4"/>
      <c r="ESC9" s="4"/>
      <c r="ESD9" s="4"/>
      <c r="ESE9" s="4"/>
      <c r="ESF9" s="4"/>
      <c r="ESG9" s="4"/>
      <c r="ESH9" s="4"/>
      <c r="ESI9" s="4"/>
      <c r="ESJ9" s="4"/>
      <c r="ESK9" s="4"/>
      <c r="ESL9" s="4"/>
      <c r="ESM9" s="4"/>
      <c r="ESN9" s="4"/>
      <c r="ESO9" s="4"/>
      <c r="ESP9" s="4"/>
      <c r="ESQ9" s="4"/>
      <c r="ESR9" s="4"/>
      <c r="ESS9" s="4"/>
      <c r="EST9" s="4"/>
      <c r="ESU9" s="4"/>
      <c r="ESV9" s="4"/>
      <c r="ESW9" s="4"/>
      <c r="ESX9" s="4"/>
      <c r="ESY9" s="4"/>
      <c r="ESZ9" s="4"/>
      <c r="ETA9" s="4"/>
      <c r="ETB9" s="4"/>
      <c r="ETC9" s="4"/>
      <c r="ETD9" s="4"/>
      <c r="ETE9" s="4"/>
      <c r="ETF9" s="4"/>
      <c r="ETG9" s="4"/>
      <c r="ETH9" s="4"/>
      <c r="ETI9" s="4"/>
      <c r="ETJ9" s="4"/>
      <c r="ETK9" s="4"/>
      <c r="ETL9" s="4"/>
      <c r="ETM9" s="4"/>
      <c r="ETN9" s="4"/>
      <c r="ETO9" s="4"/>
      <c r="ETP9" s="4"/>
      <c r="ETQ9" s="4"/>
      <c r="ETR9" s="4"/>
      <c r="ETS9" s="4"/>
      <c r="ETT9" s="4"/>
      <c r="ETU9" s="4"/>
      <c r="ETV9" s="4"/>
      <c r="ETW9" s="4"/>
      <c r="ETX9" s="4"/>
      <c r="ETY9" s="4"/>
      <c r="ETZ9" s="4"/>
      <c r="EUA9" s="4"/>
      <c r="EUB9" s="4"/>
      <c r="EUC9" s="4"/>
      <c r="EUD9" s="4"/>
      <c r="EUE9" s="4"/>
      <c r="EUF9" s="4"/>
      <c r="EUG9" s="4"/>
      <c r="EUH9" s="4"/>
      <c r="EUI9" s="4"/>
      <c r="EUJ9" s="4"/>
      <c r="EUK9" s="4"/>
      <c r="EUL9" s="4"/>
      <c r="EUM9" s="4"/>
      <c r="EUN9" s="4"/>
      <c r="EUO9" s="4"/>
      <c r="EUP9" s="4"/>
      <c r="EUQ9" s="4"/>
      <c r="EUR9" s="4"/>
      <c r="EUS9" s="4"/>
      <c r="EUT9" s="4"/>
      <c r="EUU9" s="4"/>
      <c r="EUV9" s="4"/>
      <c r="EUW9" s="4"/>
      <c r="EUX9" s="4"/>
      <c r="EUY9" s="4"/>
      <c r="EUZ9" s="4"/>
      <c r="EVA9" s="4"/>
      <c r="EVB9" s="4"/>
      <c r="EVC9" s="4"/>
      <c r="EVD9" s="4"/>
      <c r="EVE9" s="4"/>
      <c r="EVF9" s="4"/>
      <c r="EVG9" s="4"/>
      <c r="EVH9" s="4"/>
      <c r="EVI9" s="4"/>
      <c r="EVJ9" s="4"/>
      <c r="EVK9" s="4"/>
      <c r="EVL9" s="4"/>
      <c r="EVM9" s="4"/>
      <c r="EVN9" s="4"/>
      <c r="EVO9" s="4"/>
      <c r="EVP9" s="4"/>
      <c r="EVQ9" s="4"/>
      <c r="EVR9" s="4"/>
      <c r="EVS9" s="4"/>
      <c r="EVT9" s="4"/>
      <c r="EVU9" s="4"/>
      <c r="EVV9" s="4"/>
      <c r="EVW9" s="4"/>
      <c r="EVX9" s="4"/>
      <c r="EVY9" s="4"/>
      <c r="EVZ9" s="4"/>
      <c r="EWA9" s="4"/>
      <c r="EWB9" s="4"/>
      <c r="EWC9" s="4"/>
      <c r="EWD9" s="4"/>
      <c r="EWE9" s="4"/>
      <c r="EWF9" s="4"/>
      <c r="EWG9" s="4"/>
      <c r="EWH9" s="4"/>
      <c r="EWI9" s="4"/>
      <c r="EWJ9" s="4"/>
      <c r="EWK9" s="4"/>
      <c r="EWL9" s="4"/>
      <c r="EWM9" s="4"/>
      <c r="EWN9" s="4"/>
      <c r="EWO9" s="4"/>
      <c r="EWP9" s="4"/>
      <c r="EWQ9" s="4"/>
      <c r="EWR9" s="4"/>
      <c r="EWS9" s="4"/>
      <c r="EWT9" s="4"/>
      <c r="EWU9" s="4"/>
      <c r="EWV9" s="4"/>
      <c r="EWW9" s="4"/>
      <c r="EWX9" s="4"/>
      <c r="EWY9" s="4"/>
      <c r="EWZ9" s="4"/>
      <c r="EXA9" s="4"/>
      <c r="EXB9" s="4"/>
      <c r="EXC9" s="4"/>
      <c r="EXD9" s="4"/>
      <c r="EXE9" s="4"/>
      <c r="EXF9" s="4"/>
      <c r="EXG9" s="4"/>
      <c r="EXH9" s="4"/>
      <c r="EXI9" s="4"/>
      <c r="EXJ9" s="4"/>
      <c r="EXK9" s="4"/>
      <c r="EXL9" s="4"/>
      <c r="EXM9" s="4"/>
      <c r="EXN9" s="4"/>
      <c r="EXO9" s="4"/>
      <c r="EXP9" s="4"/>
      <c r="EXQ9" s="4"/>
      <c r="EXR9" s="4"/>
      <c r="EXS9" s="4"/>
      <c r="EXT9" s="4"/>
      <c r="EXU9" s="4"/>
      <c r="EXV9" s="4"/>
      <c r="EXW9" s="4"/>
      <c r="EXX9" s="4"/>
      <c r="EXY9" s="4"/>
      <c r="EXZ9" s="4"/>
      <c r="EYA9" s="4"/>
      <c r="EYB9" s="4"/>
      <c r="EYC9" s="4"/>
      <c r="EYD9" s="4"/>
      <c r="EYE9" s="4"/>
      <c r="EYF9" s="4"/>
      <c r="EYG9" s="4"/>
      <c r="EYH9" s="4"/>
      <c r="EYI9" s="4"/>
      <c r="EYJ9" s="4"/>
      <c r="EYK9" s="4"/>
      <c r="EYL9" s="4"/>
      <c r="EYM9" s="4"/>
      <c r="EYN9" s="4"/>
      <c r="EYO9" s="4"/>
      <c r="EYP9" s="4"/>
      <c r="EYQ9" s="4"/>
      <c r="EYR9" s="4"/>
      <c r="EYS9" s="4"/>
      <c r="EYT9" s="4"/>
      <c r="EYU9" s="4"/>
      <c r="EYV9" s="4"/>
      <c r="EYW9" s="4"/>
      <c r="EYX9" s="4"/>
      <c r="EYY9" s="4"/>
      <c r="EYZ9" s="4"/>
      <c r="EZA9" s="4"/>
      <c r="EZB9" s="4"/>
      <c r="EZC9" s="4"/>
      <c r="EZD9" s="4"/>
      <c r="EZE9" s="4"/>
      <c r="EZF9" s="4"/>
      <c r="EZG9" s="4"/>
      <c r="EZH9" s="4"/>
      <c r="EZI9" s="4"/>
      <c r="EZJ9" s="4"/>
      <c r="EZK9" s="4"/>
      <c r="EZL9" s="4"/>
      <c r="EZM9" s="4"/>
      <c r="EZN9" s="4"/>
      <c r="EZO9" s="4"/>
      <c r="EZP9" s="4"/>
      <c r="EZQ9" s="4"/>
      <c r="EZR9" s="4"/>
      <c r="EZS9" s="4"/>
      <c r="EZT9" s="4"/>
      <c r="EZU9" s="4"/>
      <c r="EZV9" s="4"/>
      <c r="EZW9" s="4"/>
      <c r="EZX9" s="4"/>
      <c r="EZY9" s="4"/>
      <c r="EZZ9" s="4"/>
      <c r="FAA9" s="4"/>
      <c r="FAB9" s="4"/>
      <c r="FAC9" s="4"/>
      <c r="FAD9" s="4"/>
      <c r="FAE9" s="4"/>
      <c r="FAF9" s="4"/>
      <c r="FAG9" s="4"/>
      <c r="FAH9" s="4"/>
      <c r="FAI9" s="4"/>
      <c r="FAJ9" s="4"/>
      <c r="FAK9" s="4"/>
      <c r="FAL9" s="4"/>
      <c r="FAM9" s="4"/>
      <c r="FAN9" s="4"/>
      <c r="FAO9" s="4"/>
      <c r="FAP9" s="4"/>
      <c r="FAQ9" s="4"/>
      <c r="FAR9" s="4"/>
      <c r="FAS9" s="4"/>
      <c r="FAT9" s="4"/>
      <c r="FAU9" s="4"/>
      <c r="FAV9" s="4"/>
      <c r="FAW9" s="4"/>
      <c r="FAX9" s="4"/>
      <c r="FAY9" s="4"/>
      <c r="FAZ9" s="4"/>
      <c r="FBA9" s="4"/>
      <c r="FBB9" s="4"/>
      <c r="FBC9" s="4"/>
      <c r="FBD9" s="4"/>
      <c r="FBE9" s="4"/>
      <c r="FBF9" s="4"/>
      <c r="FBG9" s="4"/>
      <c r="FBH9" s="4"/>
      <c r="FBI9" s="4"/>
      <c r="FBJ9" s="4"/>
      <c r="FBK9" s="4"/>
      <c r="FBL9" s="4"/>
      <c r="FBM9" s="4"/>
      <c r="FBN9" s="4"/>
      <c r="FBO9" s="4"/>
      <c r="FBP9" s="4"/>
      <c r="FBQ9" s="4"/>
      <c r="FBR9" s="4"/>
      <c r="FBS9" s="4"/>
      <c r="FBT9" s="4"/>
      <c r="FBU9" s="4"/>
      <c r="FBV9" s="4"/>
      <c r="FBW9" s="4"/>
      <c r="FBX9" s="4"/>
      <c r="FBY9" s="4"/>
      <c r="FBZ9" s="4"/>
      <c r="FCA9" s="4"/>
      <c r="FCB9" s="4"/>
      <c r="FCC9" s="4"/>
      <c r="FCD9" s="4"/>
      <c r="FCE9" s="4"/>
      <c r="FCF9" s="4"/>
      <c r="FCG9" s="4"/>
      <c r="FCH9" s="4"/>
      <c r="FCI9" s="4"/>
      <c r="FCJ9" s="4"/>
      <c r="FCK9" s="4"/>
      <c r="FCL9" s="4"/>
      <c r="FCM9" s="4"/>
      <c r="FCN9" s="4"/>
      <c r="FCO9" s="4"/>
      <c r="FCP9" s="4"/>
      <c r="FCQ9" s="4"/>
      <c r="FCR9" s="4"/>
      <c r="FCS9" s="4"/>
      <c r="FCT9" s="4"/>
      <c r="FCU9" s="4"/>
      <c r="FCV9" s="4"/>
      <c r="FCW9" s="4"/>
      <c r="FCX9" s="4"/>
      <c r="FCY9" s="4"/>
      <c r="FCZ9" s="4"/>
      <c r="FDA9" s="4"/>
      <c r="FDB9" s="4"/>
      <c r="FDC9" s="4"/>
      <c r="FDD9" s="4"/>
      <c r="FDE9" s="4"/>
      <c r="FDF9" s="4"/>
      <c r="FDG9" s="4"/>
      <c r="FDH9" s="4"/>
      <c r="FDI9" s="4"/>
      <c r="FDJ9" s="4"/>
      <c r="FDK9" s="4"/>
      <c r="FDL9" s="4"/>
      <c r="FDM9" s="4"/>
      <c r="FDN9" s="4"/>
      <c r="FDO9" s="4"/>
      <c r="FDP9" s="4"/>
      <c r="FDQ9" s="4"/>
      <c r="FDR9" s="4"/>
      <c r="FDS9" s="4"/>
      <c r="FDT9" s="4"/>
      <c r="FDU9" s="4"/>
      <c r="FDV9" s="4"/>
      <c r="FDW9" s="4"/>
      <c r="FDX9" s="4"/>
      <c r="FDY9" s="4"/>
      <c r="FDZ9" s="4"/>
      <c r="FEA9" s="4"/>
      <c r="FEB9" s="4"/>
      <c r="FEC9" s="4"/>
      <c r="FED9" s="4"/>
      <c r="FEE9" s="4"/>
      <c r="FEF9" s="4"/>
      <c r="FEG9" s="4"/>
      <c r="FEH9" s="4"/>
      <c r="FEI9" s="4"/>
      <c r="FEJ9" s="4"/>
      <c r="FEK9" s="4"/>
      <c r="FEL9" s="4"/>
      <c r="FEM9" s="4"/>
      <c r="FEN9" s="4"/>
      <c r="FEO9" s="4"/>
      <c r="FEP9" s="4"/>
      <c r="FEQ9" s="4"/>
      <c r="FER9" s="4"/>
      <c r="FES9" s="4"/>
      <c r="FET9" s="4"/>
      <c r="FEU9" s="4"/>
      <c r="FEV9" s="4"/>
      <c r="FEW9" s="4"/>
      <c r="FEX9" s="4"/>
      <c r="FEY9" s="4"/>
      <c r="FEZ9" s="4"/>
      <c r="FFA9" s="4"/>
      <c r="FFB9" s="4"/>
      <c r="FFC9" s="4"/>
      <c r="FFD9" s="4"/>
      <c r="FFE9" s="4"/>
      <c r="FFF9" s="4"/>
      <c r="FFG9" s="4"/>
      <c r="FFH9" s="4"/>
      <c r="FFI9" s="4"/>
      <c r="FFJ9" s="4"/>
      <c r="FFK9" s="4"/>
      <c r="FFL9" s="4"/>
      <c r="FFM9" s="4"/>
      <c r="FFN9" s="4"/>
      <c r="FFO9" s="4"/>
      <c r="FFP9" s="4"/>
      <c r="FFQ9" s="4"/>
      <c r="FFR9" s="4"/>
      <c r="FFS9" s="4"/>
      <c r="FFT9" s="4"/>
      <c r="FFU9" s="4"/>
      <c r="FFV9" s="4"/>
      <c r="FFW9" s="4"/>
      <c r="FFX9" s="4"/>
      <c r="FFY9" s="4"/>
      <c r="FFZ9" s="4"/>
      <c r="FGA9" s="4"/>
      <c r="FGB9" s="4"/>
      <c r="FGC9" s="4"/>
      <c r="FGD9" s="4"/>
      <c r="FGE9" s="4"/>
      <c r="FGF9" s="4"/>
      <c r="FGG9" s="4"/>
      <c r="FGH9" s="4"/>
      <c r="FGI9" s="4"/>
      <c r="FGJ9" s="4"/>
      <c r="FGK9" s="4"/>
      <c r="FGL9" s="4"/>
      <c r="FGM9" s="4"/>
      <c r="FGN9" s="4"/>
      <c r="FGO9" s="4"/>
      <c r="FGP9" s="4"/>
      <c r="FGQ9" s="4"/>
      <c r="FGR9" s="4"/>
      <c r="FGS9" s="4"/>
      <c r="FGT9" s="4"/>
      <c r="FGU9" s="4"/>
      <c r="FGV9" s="4"/>
      <c r="FGW9" s="4"/>
      <c r="FGX9" s="4"/>
      <c r="FGY9" s="4"/>
      <c r="FGZ9" s="4"/>
      <c r="FHA9" s="4"/>
      <c r="FHB9" s="4"/>
      <c r="FHC9" s="4"/>
      <c r="FHD9" s="4"/>
      <c r="FHE9" s="4"/>
      <c r="FHF9" s="4"/>
      <c r="FHG9" s="4"/>
      <c r="FHH9" s="4"/>
      <c r="FHI9" s="4"/>
      <c r="FHJ9" s="4"/>
      <c r="FHK9" s="4"/>
      <c r="FHL9" s="4"/>
      <c r="FHM9" s="4"/>
      <c r="FHN9" s="4"/>
      <c r="FHO9" s="4"/>
      <c r="FHP9" s="4"/>
      <c r="FHQ9" s="4"/>
      <c r="FHR9" s="4"/>
      <c r="FHS9" s="4"/>
      <c r="FHT9" s="4"/>
      <c r="FHU9" s="4"/>
      <c r="FHV9" s="4"/>
      <c r="FHW9" s="4"/>
      <c r="FHX9" s="4"/>
      <c r="FHY9" s="4"/>
      <c r="FHZ9" s="4"/>
      <c r="FIA9" s="4"/>
      <c r="FIB9" s="4"/>
      <c r="FIC9" s="4"/>
      <c r="FID9" s="4"/>
      <c r="FIE9" s="4"/>
      <c r="FIF9" s="4"/>
      <c r="FIG9" s="4"/>
      <c r="FIH9" s="4"/>
      <c r="FII9" s="4"/>
      <c r="FIJ9" s="4"/>
      <c r="FIK9" s="4"/>
      <c r="FIL9" s="4"/>
      <c r="FIM9" s="4"/>
      <c r="FIN9" s="4"/>
      <c r="FIO9" s="4"/>
      <c r="FIP9" s="4"/>
      <c r="FIQ9" s="4"/>
      <c r="FIR9" s="4"/>
      <c r="FIS9" s="4"/>
      <c r="FIT9" s="4"/>
      <c r="FIU9" s="4"/>
      <c r="FIV9" s="4"/>
      <c r="FIW9" s="4"/>
      <c r="FIX9" s="4"/>
      <c r="FIY9" s="4"/>
      <c r="FIZ9" s="4"/>
      <c r="FJA9" s="4"/>
      <c r="FJB9" s="4"/>
      <c r="FJC9" s="4"/>
      <c r="FJD9" s="4"/>
      <c r="FJE9" s="4"/>
      <c r="FJF9" s="4"/>
      <c r="FJG9" s="4"/>
      <c r="FJH9" s="4"/>
      <c r="FJI9" s="4"/>
      <c r="FJJ9" s="4"/>
      <c r="FJK9" s="4"/>
      <c r="FJL9" s="4"/>
      <c r="FJM9" s="4"/>
      <c r="FJN9" s="4"/>
      <c r="FJO9" s="4"/>
      <c r="FJP9" s="4"/>
      <c r="FJQ9" s="4"/>
      <c r="FJR9" s="4"/>
      <c r="FJS9" s="4"/>
      <c r="FJT9" s="4"/>
      <c r="FJU9" s="4"/>
      <c r="FJV9" s="4"/>
      <c r="FJW9" s="4"/>
      <c r="FJX9" s="4"/>
      <c r="FJY9" s="4"/>
      <c r="FJZ9" s="4"/>
      <c r="FKA9" s="4"/>
      <c r="FKB9" s="4"/>
      <c r="FKC9" s="4"/>
      <c r="FKD9" s="4"/>
      <c r="FKE9" s="4"/>
      <c r="FKF9" s="4"/>
      <c r="FKG9" s="4"/>
      <c r="FKH9" s="4"/>
      <c r="FKI9" s="4"/>
      <c r="FKJ9" s="4"/>
      <c r="FKK9" s="4"/>
      <c r="FKL9" s="4"/>
      <c r="FKM9" s="4"/>
      <c r="FKN9" s="4"/>
      <c r="FKO9" s="4"/>
      <c r="FKP9" s="4"/>
      <c r="FKQ9" s="4"/>
      <c r="FKR9" s="4"/>
      <c r="FKS9" s="4"/>
      <c r="FKT9" s="4"/>
      <c r="FKU9" s="4"/>
      <c r="FKV9" s="4"/>
      <c r="FKW9" s="4"/>
      <c r="FKX9" s="4"/>
      <c r="FKY9" s="4"/>
      <c r="FKZ9" s="4"/>
      <c r="FLA9" s="4"/>
      <c r="FLB9" s="4"/>
      <c r="FLC9" s="4"/>
      <c r="FLD9" s="4"/>
      <c r="FLE9" s="4"/>
      <c r="FLF9" s="4"/>
      <c r="FLG9" s="4"/>
      <c r="FLH9" s="4"/>
      <c r="FLI9" s="4"/>
      <c r="FLJ9" s="4"/>
      <c r="FLK9" s="4"/>
      <c r="FLL9" s="4"/>
      <c r="FLM9" s="4"/>
      <c r="FLN9" s="4"/>
      <c r="FLO9" s="4"/>
      <c r="FLP9" s="4"/>
      <c r="FLQ9" s="4"/>
      <c r="FLR9" s="4"/>
      <c r="FLS9" s="4"/>
      <c r="FLT9" s="4"/>
      <c r="FLU9" s="4"/>
      <c r="FLV9" s="4"/>
      <c r="FLW9" s="4"/>
      <c r="FLX9" s="4"/>
      <c r="FLY9" s="4"/>
      <c r="FLZ9" s="4"/>
      <c r="FMA9" s="4"/>
      <c r="FMB9" s="4"/>
      <c r="FMC9" s="4"/>
      <c r="FMD9" s="4"/>
      <c r="FME9" s="4"/>
      <c r="FMF9" s="4"/>
      <c r="FMG9" s="4"/>
      <c r="FMH9" s="4"/>
      <c r="FMI9" s="4"/>
      <c r="FMJ9" s="4"/>
      <c r="FMK9" s="4"/>
      <c r="FML9" s="4"/>
      <c r="FMM9" s="4"/>
      <c r="FMN9" s="4"/>
      <c r="FMO9" s="4"/>
      <c r="FMP9" s="4"/>
      <c r="FMQ9" s="4"/>
      <c r="FMR9" s="4"/>
      <c r="FMS9" s="4"/>
      <c r="FMT9" s="4"/>
      <c r="FMU9" s="4"/>
      <c r="FMV9" s="4"/>
      <c r="FMW9" s="4"/>
      <c r="FMX9" s="4"/>
      <c r="FMY9" s="4"/>
      <c r="FMZ9" s="4"/>
      <c r="FNA9" s="4"/>
      <c r="FNB9" s="4"/>
      <c r="FNC9" s="4"/>
      <c r="FND9" s="4"/>
      <c r="FNE9" s="4"/>
      <c r="FNF9" s="4"/>
      <c r="FNG9" s="4"/>
      <c r="FNH9" s="4"/>
      <c r="FNI9" s="4"/>
      <c r="FNJ9" s="4"/>
      <c r="FNK9" s="4"/>
      <c r="FNL9" s="4"/>
      <c r="FNM9" s="4"/>
      <c r="FNN9" s="4"/>
      <c r="FNO9" s="4"/>
      <c r="FNP9" s="4"/>
      <c r="FNQ9" s="4"/>
      <c r="FNR9" s="4"/>
      <c r="FNS9" s="4"/>
      <c r="FNT9" s="4"/>
      <c r="FNU9" s="4"/>
      <c r="FNV9" s="4"/>
      <c r="FNW9" s="4"/>
      <c r="FNX9" s="4"/>
      <c r="FNY9" s="4"/>
      <c r="FNZ9" s="4"/>
      <c r="FOA9" s="4"/>
      <c r="FOB9" s="4"/>
      <c r="FOC9" s="4"/>
      <c r="FOD9" s="4"/>
      <c r="FOE9" s="4"/>
      <c r="FOF9" s="4"/>
      <c r="FOG9" s="4"/>
      <c r="FOH9" s="4"/>
      <c r="FOI9" s="4"/>
      <c r="FOJ9" s="4"/>
      <c r="FOK9" s="4"/>
      <c r="FOL9" s="4"/>
      <c r="FOM9" s="4"/>
      <c r="FON9" s="4"/>
      <c r="FOO9" s="4"/>
      <c r="FOP9" s="4"/>
      <c r="FOQ9" s="4"/>
      <c r="FOR9" s="4"/>
      <c r="FOS9" s="4"/>
      <c r="FOT9" s="4"/>
      <c r="FOU9" s="4"/>
      <c r="FOV9" s="4"/>
      <c r="FOW9" s="4"/>
      <c r="FOX9" s="4"/>
      <c r="FOY9" s="4"/>
      <c r="FOZ9" s="4"/>
      <c r="FPA9" s="4"/>
      <c r="FPB9" s="4"/>
      <c r="FPC9" s="4"/>
      <c r="FPD9" s="4"/>
      <c r="FPE9" s="4"/>
      <c r="FPF9" s="4"/>
      <c r="FPG9" s="4"/>
      <c r="FPH9" s="4"/>
      <c r="FPI9" s="4"/>
      <c r="FPJ9" s="4"/>
      <c r="FPK9" s="4"/>
      <c r="FPL9" s="4"/>
      <c r="FPM9" s="4"/>
      <c r="FPN9" s="4"/>
      <c r="FPO9" s="4"/>
      <c r="FPP9" s="4"/>
      <c r="FPQ9" s="4"/>
      <c r="FPR9" s="4"/>
      <c r="FPS9" s="4"/>
      <c r="FPT9" s="4"/>
      <c r="FPU9" s="4"/>
      <c r="FPV9" s="4"/>
      <c r="FPW9" s="4"/>
      <c r="FPX9" s="4"/>
      <c r="FPY9" s="4"/>
      <c r="FPZ9" s="4"/>
      <c r="FQA9" s="4"/>
      <c r="FQB9" s="4"/>
      <c r="FQC9" s="4"/>
      <c r="FQD9" s="4"/>
      <c r="FQE9" s="4"/>
      <c r="FQF9" s="4"/>
      <c r="FQG9" s="4"/>
      <c r="FQH9" s="4"/>
      <c r="FQI9" s="4"/>
      <c r="FQJ9" s="4"/>
      <c r="FQK9" s="4"/>
      <c r="FQL9" s="4"/>
      <c r="FQM9" s="4"/>
      <c r="FQN9" s="4"/>
      <c r="FQO9" s="4"/>
      <c r="FQP9" s="4"/>
      <c r="FQQ9" s="4"/>
      <c r="FQR9" s="4"/>
      <c r="FQS9" s="4"/>
      <c r="FQT9" s="4"/>
      <c r="FQU9" s="4"/>
      <c r="FQV9" s="4"/>
      <c r="FQW9" s="4"/>
      <c r="FQX9" s="4"/>
      <c r="FQY9" s="4"/>
      <c r="FQZ9" s="4"/>
      <c r="FRA9" s="4"/>
      <c r="FRB9" s="4"/>
      <c r="FRC9" s="4"/>
      <c r="FRD9" s="4"/>
      <c r="FRE9" s="4"/>
      <c r="FRF9" s="4"/>
      <c r="FRG9" s="4"/>
      <c r="FRH9" s="4"/>
      <c r="FRI9" s="4"/>
      <c r="FRJ9" s="4"/>
      <c r="FRK9" s="4"/>
      <c r="FRL9" s="4"/>
      <c r="FRM9" s="4"/>
      <c r="FRN9" s="4"/>
      <c r="FRO9" s="4"/>
      <c r="FRP9" s="4"/>
      <c r="FRQ9" s="4"/>
      <c r="FRR9" s="4"/>
      <c r="FRS9" s="4"/>
      <c r="FRT9" s="4"/>
      <c r="FRU9" s="4"/>
      <c r="FRV9" s="4"/>
      <c r="FRW9" s="4"/>
      <c r="FRX9" s="4"/>
      <c r="FRY9" s="4"/>
      <c r="FRZ9" s="4"/>
      <c r="FSA9" s="4"/>
      <c r="FSB9" s="4"/>
      <c r="FSC9" s="4"/>
      <c r="FSD9" s="4"/>
      <c r="FSE9" s="4"/>
      <c r="FSF9" s="4"/>
      <c r="FSG9" s="4"/>
      <c r="FSH9" s="4"/>
      <c r="FSI9" s="4"/>
      <c r="FSJ9" s="4"/>
      <c r="FSK9" s="4"/>
      <c r="FSL9" s="4"/>
      <c r="FSM9" s="4"/>
      <c r="FSN9" s="4"/>
      <c r="FSO9" s="4"/>
      <c r="FSP9" s="4"/>
      <c r="FSQ9" s="4"/>
      <c r="FSR9" s="4"/>
      <c r="FSS9" s="4"/>
      <c r="FST9" s="4"/>
      <c r="FSU9" s="4"/>
      <c r="FSV9" s="4"/>
      <c r="FSW9" s="4"/>
      <c r="FSX9" s="4"/>
      <c r="FSY9" s="4"/>
      <c r="FSZ9" s="4"/>
      <c r="FTA9" s="4"/>
      <c r="FTB9" s="4"/>
      <c r="FTC9" s="4"/>
      <c r="FTD9" s="4"/>
      <c r="FTE9" s="4"/>
      <c r="FTF9" s="4"/>
      <c r="FTG9" s="4"/>
      <c r="FTH9" s="4"/>
      <c r="FTI9" s="4"/>
      <c r="FTJ9" s="4"/>
      <c r="FTK9" s="4"/>
      <c r="FTL9" s="4"/>
      <c r="FTM9" s="4"/>
      <c r="FTN9" s="4"/>
      <c r="FTO9" s="4"/>
      <c r="FTP9" s="4"/>
      <c r="FTQ9" s="4"/>
      <c r="FTR9" s="4"/>
      <c r="FTS9" s="4"/>
      <c r="FTT9" s="4"/>
      <c r="FTU9" s="4"/>
      <c r="FTV9" s="4"/>
      <c r="FTW9" s="4"/>
      <c r="FTX9" s="4"/>
      <c r="FTY9" s="4"/>
      <c r="FTZ9" s="4"/>
      <c r="FUA9" s="4"/>
      <c r="FUB9" s="4"/>
      <c r="FUC9" s="4"/>
      <c r="FUD9" s="4"/>
      <c r="FUE9" s="4"/>
      <c r="FUF9" s="4"/>
      <c r="FUG9" s="4"/>
      <c r="FUH9" s="4"/>
      <c r="FUI9" s="4"/>
      <c r="FUJ9" s="4"/>
      <c r="FUK9" s="4"/>
      <c r="FUL9" s="4"/>
      <c r="FUM9" s="4"/>
      <c r="FUN9" s="4"/>
      <c r="FUO9" s="4"/>
      <c r="FUP9" s="4"/>
      <c r="FUQ9" s="4"/>
      <c r="FUR9" s="4"/>
      <c r="FUS9" s="4"/>
      <c r="FUT9" s="4"/>
      <c r="FUU9" s="4"/>
      <c r="FUV9" s="4"/>
      <c r="FUW9" s="4"/>
      <c r="FUX9" s="4"/>
      <c r="FUY9" s="4"/>
      <c r="FUZ9" s="4"/>
      <c r="FVA9" s="4"/>
      <c r="FVB9" s="4"/>
      <c r="FVC9" s="4"/>
      <c r="FVD9" s="4"/>
      <c r="FVE9" s="4"/>
      <c r="FVF9" s="4"/>
      <c r="FVG9" s="4"/>
      <c r="FVH9" s="4"/>
      <c r="FVI9" s="4"/>
      <c r="FVJ9" s="4"/>
      <c r="FVK9" s="4"/>
      <c r="FVL9" s="4"/>
      <c r="FVM9" s="4"/>
      <c r="FVN9" s="4"/>
      <c r="FVO9" s="4"/>
      <c r="FVP9" s="4"/>
      <c r="FVQ9" s="4"/>
      <c r="FVR9" s="4"/>
      <c r="FVS9" s="4"/>
      <c r="FVT9" s="4"/>
      <c r="FVU9" s="4"/>
      <c r="FVV9" s="4"/>
      <c r="FVW9" s="4"/>
      <c r="FVX9" s="4"/>
      <c r="FVY9" s="4"/>
      <c r="FVZ9" s="4"/>
      <c r="FWA9" s="4"/>
      <c r="FWB9" s="4"/>
      <c r="FWC9" s="4"/>
      <c r="FWD9" s="4"/>
      <c r="FWE9" s="4"/>
      <c r="FWF9" s="4"/>
      <c r="FWG9" s="4"/>
      <c r="FWH9" s="4"/>
      <c r="FWI9" s="4"/>
      <c r="FWJ9" s="4"/>
      <c r="FWK9" s="4"/>
      <c r="FWL9" s="4"/>
      <c r="FWM9" s="4"/>
      <c r="FWN9" s="4"/>
      <c r="FWO9" s="4"/>
      <c r="FWP9" s="4"/>
      <c r="FWQ9" s="4"/>
      <c r="FWR9" s="4"/>
      <c r="FWS9" s="4"/>
      <c r="FWT9" s="4"/>
      <c r="FWU9" s="4"/>
      <c r="FWV9" s="4"/>
      <c r="FWW9" s="4"/>
      <c r="FWX9" s="4"/>
      <c r="FWY9" s="4"/>
      <c r="FWZ9" s="4"/>
      <c r="FXA9" s="4"/>
      <c r="FXB9" s="4"/>
      <c r="FXC9" s="4"/>
      <c r="FXD9" s="4"/>
      <c r="FXE9" s="4"/>
      <c r="FXF9" s="4"/>
      <c r="FXG9" s="4"/>
      <c r="FXH9" s="4"/>
      <c r="FXI9" s="4"/>
      <c r="FXJ9" s="4"/>
      <c r="FXK9" s="4"/>
      <c r="FXL9" s="4"/>
      <c r="FXM9" s="4"/>
      <c r="FXN9" s="4"/>
      <c r="FXO9" s="4"/>
      <c r="FXP9" s="4"/>
      <c r="FXQ9" s="4"/>
      <c r="FXR9" s="4"/>
      <c r="FXS9" s="4"/>
      <c r="FXT9" s="4"/>
      <c r="FXU9" s="4"/>
      <c r="FXV9" s="4"/>
      <c r="FXW9" s="4"/>
      <c r="FXX9" s="4"/>
      <c r="FXY9" s="4"/>
      <c r="FXZ9" s="4"/>
      <c r="FYA9" s="4"/>
      <c r="FYB9" s="4"/>
      <c r="FYC9" s="4"/>
      <c r="FYD9" s="4"/>
      <c r="FYE9" s="4"/>
      <c r="FYF9" s="4"/>
      <c r="FYG9" s="4"/>
      <c r="FYH9" s="4"/>
      <c r="FYI9" s="4"/>
      <c r="FYJ9" s="4"/>
      <c r="FYK9" s="4"/>
      <c r="FYL9" s="4"/>
      <c r="FYM9" s="4"/>
      <c r="FYN9" s="4"/>
      <c r="FYO9" s="4"/>
      <c r="FYP9" s="4"/>
      <c r="FYQ9" s="4"/>
      <c r="FYR9" s="4"/>
      <c r="FYS9" s="4"/>
      <c r="FYT9" s="4"/>
      <c r="FYU9" s="4"/>
      <c r="FYV9" s="4"/>
      <c r="FYW9" s="4"/>
      <c r="FYX9" s="4"/>
      <c r="FYY9" s="4"/>
      <c r="FYZ9" s="4"/>
      <c r="FZA9" s="4"/>
      <c r="FZB9" s="4"/>
      <c r="FZC9" s="4"/>
      <c r="FZD9" s="4"/>
      <c r="FZE9" s="4"/>
      <c r="FZF9" s="4"/>
      <c r="FZG9" s="4"/>
      <c r="FZH9" s="4"/>
      <c r="FZI9" s="4"/>
      <c r="FZJ9" s="4"/>
      <c r="FZK9" s="4"/>
      <c r="FZL9" s="4"/>
      <c r="FZM9" s="4"/>
      <c r="FZN9" s="4"/>
      <c r="FZO9" s="4"/>
      <c r="FZP9" s="4"/>
      <c r="FZQ9" s="4"/>
      <c r="FZR9" s="4"/>
      <c r="FZS9" s="4"/>
      <c r="FZT9" s="4"/>
      <c r="FZU9" s="4"/>
      <c r="FZV9" s="4"/>
      <c r="FZW9" s="4"/>
      <c r="FZX9" s="4"/>
      <c r="FZY9" s="4"/>
      <c r="FZZ9" s="4"/>
      <c r="GAA9" s="4"/>
      <c r="GAB9" s="4"/>
      <c r="GAC9" s="4"/>
      <c r="GAD9" s="4"/>
      <c r="GAE9" s="4"/>
      <c r="GAF9" s="4"/>
      <c r="GAG9" s="4"/>
      <c r="GAH9" s="4"/>
      <c r="GAI9" s="4"/>
      <c r="GAJ9" s="4"/>
      <c r="GAK9" s="4"/>
      <c r="GAL9" s="4"/>
      <c r="GAM9" s="4"/>
      <c r="GAN9" s="4"/>
      <c r="GAO9" s="4"/>
      <c r="GAP9" s="4"/>
      <c r="GAQ9" s="4"/>
      <c r="GAR9" s="4"/>
      <c r="GAS9" s="4"/>
      <c r="GAT9" s="4"/>
      <c r="GAU9" s="4"/>
      <c r="GAV9" s="4"/>
      <c r="GAW9" s="4"/>
      <c r="GAX9" s="4"/>
      <c r="GAY9" s="4"/>
      <c r="GAZ9" s="4"/>
      <c r="GBA9" s="4"/>
      <c r="GBB9" s="4"/>
      <c r="GBC9" s="4"/>
      <c r="GBD9" s="4"/>
      <c r="GBE9" s="4"/>
      <c r="GBF9" s="4"/>
      <c r="GBG9" s="4"/>
      <c r="GBH9" s="4"/>
      <c r="GBI9" s="4"/>
      <c r="GBJ9" s="4"/>
      <c r="GBK9" s="4"/>
      <c r="GBL9" s="4"/>
      <c r="GBM9" s="4"/>
      <c r="GBN9" s="4"/>
      <c r="GBO9" s="4"/>
      <c r="GBP9" s="4"/>
      <c r="GBQ9" s="4"/>
      <c r="GBR9" s="4"/>
      <c r="GBS9" s="4"/>
      <c r="GBT9" s="4"/>
      <c r="GBU9" s="4"/>
      <c r="GBV9" s="4"/>
      <c r="GBW9" s="4"/>
      <c r="GBX9" s="4"/>
      <c r="GBY9" s="4"/>
      <c r="GBZ9" s="4"/>
      <c r="GCA9" s="4"/>
      <c r="GCB9" s="4"/>
      <c r="GCC9" s="4"/>
      <c r="GCD9" s="4"/>
      <c r="GCE9" s="4"/>
      <c r="GCF9" s="4"/>
      <c r="GCG9" s="4"/>
      <c r="GCH9" s="4"/>
      <c r="GCI9" s="4"/>
      <c r="GCJ9" s="4"/>
      <c r="GCK9" s="4"/>
      <c r="GCL9" s="4"/>
      <c r="GCM9" s="4"/>
      <c r="GCN9" s="4"/>
      <c r="GCO9" s="4"/>
      <c r="GCP9" s="4"/>
      <c r="GCQ9" s="4"/>
      <c r="GCR9" s="4"/>
      <c r="GCS9" s="4"/>
      <c r="GCT9" s="4"/>
      <c r="GCU9" s="4"/>
      <c r="GCV9" s="4"/>
      <c r="GCW9" s="4"/>
      <c r="GCX9" s="4"/>
      <c r="GCY9" s="4"/>
      <c r="GCZ9" s="4"/>
      <c r="GDA9" s="4"/>
      <c r="GDB9" s="4"/>
      <c r="GDC9" s="4"/>
      <c r="GDD9" s="4"/>
      <c r="GDE9" s="4"/>
      <c r="GDF9" s="4"/>
      <c r="GDG9" s="4"/>
      <c r="GDH9" s="4"/>
      <c r="GDI9" s="4"/>
      <c r="GDJ9" s="4"/>
      <c r="GDK9" s="4"/>
      <c r="GDL9" s="4"/>
      <c r="GDM9" s="4"/>
      <c r="GDN9" s="4"/>
      <c r="GDO9" s="4"/>
      <c r="GDP9" s="4"/>
      <c r="GDQ9" s="4"/>
      <c r="GDR9" s="4"/>
      <c r="GDS9" s="4"/>
      <c r="GDT9" s="4"/>
      <c r="GDU9" s="4"/>
      <c r="GDV9" s="4"/>
      <c r="GDW9" s="4"/>
      <c r="GDX9" s="4"/>
      <c r="GDY9" s="4"/>
      <c r="GDZ9" s="4"/>
      <c r="GEA9" s="4"/>
      <c r="GEB9" s="4"/>
      <c r="GEC9" s="4"/>
      <c r="GED9" s="4"/>
      <c r="GEE9" s="4"/>
      <c r="GEF9" s="4"/>
      <c r="GEG9" s="4"/>
      <c r="GEH9" s="4"/>
      <c r="GEI9" s="4"/>
      <c r="GEJ9" s="4"/>
      <c r="GEK9" s="4"/>
      <c r="GEL9" s="4"/>
      <c r="GEM9" s="4"/>
      <c r="GEN9" s="4"/>
      <c r="GEO9" s="4"/>
      <c r="GEP9" s="4"/>
      <c r="GEQ9" s="4"/>
      <c r="GER9" s="4"/>
      <c r="GES9" s="4"/>
      <c r="GET9" s="4"/>
      <c r="GEU9" s="4"/>
      <c r="GEV9" s="4"/>
      <c r="GEW9" s="4"/>
      <c r="GEX9" s="4"/>
      <c r="GEY9" s="4"/>
      <c r="GEZ9" s="4"/>
      <c r="GFA9" s="4"/>
      <c r="GFB9" s="4"/>
      <c r="GFC9" s="4"/>
      <c r="GFD9" s="4"/>
      <c r="GFE9" s="4"/>
      <c r="GFF9" s="4"/>
      <c r="GFG9" s="4"/>
      <c r="GFH9" s="4"/>
      <c r="GFI9" s="4"/>
      <c r="GFJ9" s="4"/>
      <c r="GFK9" s="4"/>
      <c r="GFL9" s="4"/>
      <c r="GFM9" s="4"/>
      <c r="GFN9" s="4"/>
      <c r="GFO9" s="4"/>
      <c r="GFP9" s="4"/>
      <c r="GFQ9" s="4"/>
      <c r="GFR9" s="4"/>
      <c r="GFS9" s="4"/>
      <c r="GFT9" s="4"/>
      <c r="GFU9" s="4"/>
      <c r="GFV9" s="4"/>
      <c r="GFW9" s="4"/>
      <c r="GFX9" s="4"/>
      <c r="GFY9" s="4"/>
      <c r="GFZ9" s="4"/>
      <c r="GGA9" s="4"/>
      <c r="GGB9" s="4"/>
      <c r="GGC9" s="4"/>
      <c r="GGD9" s="4"/>
      <c r="GGE9" s="4"/>
      <c r="GGF9" s="4"/>
      <c r="GGG9" s="4"/>
      <c r="GGH9" s="4"/>
      <c r="GGI9" s="4"/>
      <c r="GGJ9" s="4"/>
      <c r="GGK9" s="4"/>
      <c r="GGL9" s="4"/>
      <c r="GGM9" s="4"/>
      <c r="GGN9" s="4"/>
      <c r="GGO9" s="4"/>
      <c r="GGP9" s="4"/>
      <c r="GGQ9" s="4"/>
      <c r="GGR9" s="4"/>
      <c r="GGS9" s="4"/>
      <c r="GGT9" s="4"/>
      <c r="GGU9" s="4"/>
      <c r="GGV9" s="4"/>
      <c r="GGW9" s="4"/>
      <c r="GGX9" s="4"/>
      <c r="GGY9" s="4"/>
      <c r="GGZ9" s="4"/>
      <c r="GHA9" s="4"/>
      <c r="GHB9" s="4"/>
      <c r="GHC9" s="4"/>
      <c r="GHD9" s="4"/>
      <c r="GHE9" s="4"/>
      <c r="GHF9" s="4"/>
      <c r="GHG9" s="4"/>
      <c r="GHH9" s="4"/>
      <c r="GHI9" s="4"/>
      <c r="GHJ9" s="4"/>
      <c r="GHK9" s="4"/>
      <c r="GHL9" s="4"/>
      <c r="GHM9" s="4"/>
      <c r="GHN9" s="4"/>
      <c r="GHO9" s="4"/>
      <c r="GHP9" s="4"/>
      <c r="GHQ9" s="4"/>
      <c r="GHR9" s="4"/>
      <c r="GHS9" s="4"/>
      <c r="GHT9" s="4"/>
      <c r="GHU9" s="4"/>
      <c r="GHV9" s="4"/>
      <c r="GHW9" s="4"/>
      <c r="GHX9" s="4"/>
      <c r="GHY9" s="4"/>
      <c r="GHZ9" s="4"/>
      <c r="GIA9" s="4"/>
      <c r="GIB9" s="4"/>
      <c r="GIC9" s="4"/>
      <c r="GID9" s="4"/>
      <c r="GIE9" s="4"/>
      <c r="GIF9" s="4"/>
      <c r="GIG9" s="4"/>
      <c r="GIH9" s="4"/>
      <c r="GII9" s="4"/>
      <c r="GIJ9" s="4"/>
      <c r="GIK9" s="4"/>
      <c r="GIL9" s="4"/>
      <c r="GIM9" s="4"/>
      <c r="GIN9" s="4"/>
      <c r="GIO9" s="4"/>
      <c r="GIP9" s="4"/>
      <c r="GIQ9" s="4"/>
      <c r="GIR9" s="4"/>
      <c r="GIS9" s="4"/>
      <c r="GIT9" s="4"/>
      <c r="GIU9" s="4"/>
      <c r="GIV9" s="4"/>
      <c r="GIW9" s="4"/>
      <c r="GIX9" s="4"/>
      <c r="GIY9" s="4"/>
      <c r="GIZ9" s="4"/>
      <c r="GJA9" s="4"/>
      <c r="GJB9" s="4"/>
      <c r="GJC9" s="4"/>
      <c r="GJD9" s="4"/>
      <c r="GJE9" s="4"/>
      <c r="GJF9" s="4"/>
      <c r="GJG9" s="4"/>
      <c r="GJH9" s="4"/>
      <c r="GJI9" s="4"/>
      <c r="GJJ9" s="4"/>
      <c r="GJK9" s="4"/>
      <c r="GJL9" s="4"/>
      <c r="GJM9" s="4"/>
      <c r="GJN9" s="4"/>
      <c r="GJO9" s="4"/>
      <c r="GJP9" s="4"/>
      <c r="GJQ9" s="4"/>
      <c r="GJR9" s="4"/>
      <c r="GJS9" s="4"/>
      <c r="GJT9" s="4"/>
      <c r="GJU9" s="4"/>
      <c r="GJV9" s="4"/>
      <c r="GJW9" s="4"/>
      <c r="GJX9" s="4"/>
      <c r="GJY9" s="4"/>
      <c r="GJZ9" s="4"/>
      <c r="GKA9" s="4"/>
      <c r="GKB9" s="4"/>
      <c r="GKC9" s="4"/>
      <c r="GKD9" s="4"/>
      <c r="GKE9" s="4"/>
      <c r="GKF9" s="4"/>
      <c r="GKG9" s="4"/>
      <c r="GKH9" s="4"/>
      <c r="GKI9" s="4"/>
      <c r="GKJ9" s="4"/>
      <c r="GKK9" s="4"/>
      <c r="GKL9" s="4"/>
      <c r="GKM9" s="4"/>
      <c r="GKN9" s="4"/>
      <c r="GKO9" s="4"/>
      <c r="GKP9" s="4"/>
      <c r="GKQ9" s="4"/>
      <c r="GKR9" s="4"/>
      <c r="GKS9" s="4"/>
      <c r="GKT9" s="4"/>
      <c r="GKU9" s="4"/>
      <c r="GKV9" s="4"/>
      <c r="GKW9" s="4"/>
      <c r="GKX9" s="4"/>
      <c r="GKY9" s="4"/>
      <c r="GKZ9" s="4"/>
      <c r="GLA9" s="4"/>
      <c r="GLB9" s="4"/>
      <c r="GLC9" s="4"/>
      <c r="GLD9" s="4"/>
      <c r="GLE9" s="4"/>
      <c r="GLF9" s="4"/>
      <c r="GLG9" s="4"/>
      <c r="GLH9" s="4"/>
      <c r="GLI9" s="4"/>
      <c r="GLJ9" s="4"/>
      <c r="GLK9" s="4"/>
      <c r="GLL9" s="4"/>
      <c r="GLM9" s="4"/>
      <c r="GLN9" s="4"/>
      <c r="GLO9" s="4"/>
      <c r="GLP9" s="4"/>
      <c r="GLQ9" s="4"/>
      <c r="GLR9" s="4"/>
      <c r="GLS9" s="4"/>
      <c r="GLT9" s="4"/>
      <c r="GLU9" s="4"/>
      <c r="GLV9" s="4"/>
      <c r="GLW9" s="4"/>
      <c r="GLX9" s="4"/>
      <c r="GLY9" s="4"/>
      <c r="GLZ9" s="4"/>
      <c r="GMA9" s="4"/>
      <c r="GMB9" s="4"/>
      <c r="GMC9" s="4"/>
      <c r="GMD9" s="4"/>
      <c r="GME9" s="4"/>
      <c r="GMF9" s="4"/>
      <c r="GMG9" s="4"/>
      <c r="GMH9" s="4"/>
      <c r="GMI9" s="4"/>
      <c r="GMJ9" s="4"/>
      <c r="GMK9" s="4"/>
      <c r="GML9" s="4"/>
      <c r="GMM9" s="4"/>
      <c r="GMN9" s="4"/>
      <c r="GMO9" s="4"/>
      <c r="GMP9" s="4"/>
      <c r="GMQ9" s="4"/>
      <c r="GMR9" s="4"/>
      <c r="GMS9" s="4"/>
      <c r="GMT9" s="4"/>
      <c r="GMU9" s="4"/>
      <c r="GMV9" s="4"/>
      <c r="GMW9" s="4"/>
      <c r="GMX9" s="4"/>
      <c r="GMY9" s="4"/>
      <c r="GMZ9" s="4"/>
      <c r="GNA9" s="4"/>
      <c r="GNB9" s="4"/>
      <c r="GNC9" s="4"/>
      <c r="GND9" s="4"/>
      <c r="GNE9" s="4"/>
      <c r="GNF9" s="4"/>
      <c r="GNG9" s="4"/>
      <c r="GNH9" s="4"/>
      <c r="GNI9" s="4"/>
      <c r="GNJ9" s="4"/>
      <c r="GNK9" s="4"/>
      <c r="GNL9" s="4"/>
      <c r="GNM9" s="4"/>
      <c r="GNN9" s="4"/>
      <c r="GNO9" s="4"/>
      <c r="GNP9" s="4"/>
      <c r="GNQ9" s="4"/>
      <c r="GNR9" s="4"/>
      <c r="GNS9" s="4"/>
      <c r="GNT9" s="4"/>
      <c r="GNU9" s="4"/>
      <c r="GNV9" s="4"/>
      <c r="GNW9" s="4"/>
      <c r="GNX9" s="4"/>
      <c r="GNY9" s="4"/>
      <c r="GNZ9" s="4"/>
      <c r="GOA9" s="4"/>
      <c r="GOB9" s="4"/>
      <c r="GOC9" s="4"/>
      <c r="GOD9" s="4"/>
      <c r="GOE9" s="4"/>
      <c r="GOF9" s="4"/>
      <c r="GOG9" s="4"/>
      <c r="GOH9" s="4"/>
      <c r="GOI9" s="4"/>
      <c r="GOJ9" s="4"/>
      <c r="GOK9" s="4"/>
      <c r="GOL9" s="4"/>
      <c r="GOM9" s="4"/>
      <c r="GON9" s="4"/>
      <c r="GOO9" s="4"/>
      <c r="GOP9" s="4"/>
      <c r="GOQ9" s="4"/>
      <c r="GOR9" s="4"/>
      <c r="GOS9" s="4"/>
      <c r="GOT9" s="4"/>
      <c r="GOU9" s="4"/>
      <c r="GOV9" s="4"/>
      <c r="GOW9" s="4"/>
      <c r="GOX9" s="4"/>
      <c r="GOY9" s="4"/>
      <c r="GOZ9" s="4"/>
      <c r="GPA9" s="4"/>
      <c r="GPB9" s="4"/>
      <c r="GPC9" s="4"/>
      <c r="GPD9" s="4"/>
      <c r="GPE9" s="4"/>
      <c r="GPF9" s="4"/>
      <c r="GPG9" s="4"/>
      <c r="GPH9" s="4"/>
      <c r="GPI9" s="4"/>
      <c r="GPJ9" s="4"/>
      <c r="GPK9" s="4"/>
      <c r="GPL9" s="4"/>
      <c r="GPM9" s="4"/>
      <c r="GPN9" s="4"/>
      <c r="GPO9" s="4"/>
      <c r="GPP9" s="4"/>
      <c r="GPQ9" s="4"/>
      <c r="GPR9" s="4"/>
      <c r="GPS9" s="4"/>
      <c r="GPT9" s="4"/>
      <c r="GPU9" s="4"/>
      <c r="GPV9" s="4"/>
      <c r="GPW9" s="4"/>
      <c r="GPX9" s="4"/>
      <c r="GPY9" s="4"/>
      <c r="GPZ9" s="4"/>
      <c r="GQA9" s="4"/>
      <c r="GQB9" s="4"/>
      <c r="GQC9" s="4"/>
      <c r="GQD9" s="4"/>
      <c r="GQE9" s="4"/>
      <c r="GQF9" s="4"/>
      <c r="GQG9" s="4"/>
      <c r="GQH9" s="4"/>
      <c r="GQI9" s="4"/>
      <c r="GQJ9" s="4"/>
      <c r="GQK9" s="4"/>
      <c r="GQL9" s="4"/>
      <c r="GQM9" s="4"/>
      <c r="GQN9" s="4"/>
      <c r="GQO9" s="4"/>
      <c r="GQP9" s="4"/>
      <c r="GQQ9" s="4"/>
      <c r="GQR9" s="4"/>
      <c r="GQS9" s="4"/>
      <c r="GQT9" s="4"/>
      <c r="GQU9" s="4"/>
      <c r="GQV9" s="4"/>
      <c r="GQW9" s="4"/>
      <c r="GQX9" s="4"/>
      <c r="GQY9" s="4"/>
      <c r="GQZ9" s="4"/>
      <c r="GRA9" s="4"/>
      <c r="GRB9" s="4"/>
      <c r="GRC9" s="4"/>
      <c r="GRD9" s="4"/>
      <c r="GRE9" s="4"/>
      <c r="GRF9" s="4"/>
      <c r="GRG9" s="4"/>
      <c r="GRH9" s="4"/>
      <c r="GRI9" s="4"/>
      <c r="GRJ9" s="4"/>
      <c r="GRK9" s="4"/>
      <c r="GRL9" s="4"/>
      <c r="GRM9" s="4"/>
      <c r="GRN9" s="4"/>
      <c r="GRO9" s="4"/>
      <c r="GRP9" s="4"/>
      <c r="GRQ9" s="4"/>
      <c r="GRR9" s="4"/>
      <c r="GRS9" s="4"/>
      <c r="GRT9" s="4"/>
      <c r="GRU9" s="4"/>
      <c r="GRV9" s="4"/>
      <c r="GRW9" s="4"/>
      <c r="GRX9" s="4"/>
      <c r="GRY9" s="4"/>
      <c r="GRZ9" s="4"/>
      <c r="GSA9" s="4"/>
      <c r="GSB9" s="4"/>
      <c r="GSC9" s="4"/>
      <c r="GSD9" s="4"/>
      <c r="GSE9" s="4"/>
      <c r="GSF9" s="4"/>
      <c r="GSG9" s="4"/>
      <c r="GSH9" s="4"/>
      <c r="GSI9" s="4"/>
      <c r="GSJ9" s="4"/>
      <c r="GSK9" s="4"/>
      <c r="GSL9" s="4"/>
      <c r="GSM9" s="4"/>
      <c r="GSN9" s="4"/>
      <c r="GSO9" s="4"/>
      <c r="GSP9" s="4"/>
      <c r="GSQ9" s="4"/>
      <c r="GSR9" s="4"/>
      <c r="GSS9" s="4"/>
      <c r="GST9" s="4"/>
      <c r="GSU9" s="4"/>
      <c r="GSV9" s="4"/>
      <c r="GSW9" s="4"/>
      <c r="GSX9" s="4"/>
      <c r="GSY9" s="4"/>
      <c r="GSZ9" s="4"/>
      <c r="GTA9" s="4"/>
      <c r="GTB9" s="4"/>
      <c r="GTC9" s="4"/>
      <c r="GTD9" s="4"/>
      <c r="GTE9" s="4"/>
      <c r="GTF9" s="4"/>
      <c r="GTG9" s="4"/>
      <c r="GTH9" s="4"/>
      <c r="GTI9" s="4"/>
      <c r="GTJ9" s="4"/>
      <c r="GTK9" s="4"/>
      <c r="GTL9" s="4"/>
      <c r="GTM9" s="4"/>
      <c r="GTN9" s="4"/>
      <c r="GTO9" s="4"/>
      <c r="GTP9" s="4"/>
      <c r="GTQ9" s="4"/>
      <c r="GTR9" s="4"/>
      <c r="GTS9" s="4"/>
      <c r="GTT9" s="4"/>
      <c r="GTU9" s="4"/>
      <c r="GTV9" s="4"/>
      <c r="GTW9" s="4"/>
      <c r="GTX9" s="4"/>
      <c r="GTY9" s="4"/>
      <c r="GTZ9" s="4"/>
      <c r="GUA9" s="4"/>
      <c r="GUB9" s="4"/>
      <c r="GUC9" s="4"/>
      <c r="GUD9" s="4"/>
      <c r="GUE9" s="4"/>
      <c r="GUF9" s="4"/>
      <c r="GUG9" s="4"/>
      <c r="GUH9" s="4"/>
      <c r="GUI9" s="4"/>
      <c r="GUJ9" s="4"/>
      <c r="GUK9" s="4"/>
      <c r="GUL9" s="4"/>
      <c r="GUM9" s="4"/>
      <c r="GUN9" s="4"/>
      <c r="GUO9" s="4"/>
      <c r="GUP9" s="4"/>
      <c r="GUQ9" s="4"/>
      <c r="GUR9" s="4"/>
      <c r="GUS9" s="4"/>
      <c r="GUT9" s="4"/>
      <c r="GUU9" s="4"/>
      <c r="GUV9" s="4"/>
      <c r="GUW9" s="4"/>
      <c r="GUX9" s="4"/>
      <c r="GUY9" s="4"/>
      <c r="GUZ9" s="4"/>
      <c r="GVA9" s="4"/>
      <c r="GVB9" s="4"/>
      <c r="GVC9" s="4"/>
      <c r="GVD9" s="4"/>
      <c r="GVE9" s="4"/>
      <c r="GVF9" s="4"/>
      <c r="GVG9" s="4"/>
      <c r="GVH9" s="4"/>
      <c r="GVI9" s="4"/>
      <c r="GVJ9" s="4"/>
      <c r="GVK9" s="4"/>
      <c r="GVL9" s="4"/>
      <c r="GVM9" s="4"/>
      <c r="GVN9" s="4"/>
      <c r="GVO9" s="4"/>
      <c r="GVP9" s="4"/>
      <c r="GVQ9" s="4"/>
      <c r="GVR9" s="4"/>
      <c r="GVS9" s="4"/>
      <c r="GVT9" s="4"/>
      <c r="GVU9" s="4"/>
      <c r="GVV9" s="4"/>
      <c r="GVW9" s="4"/>
      <c r="GVX9" s="4"/>
      <c r="GVY9" s="4"/>
      <c r="GVZ9" s="4"/>
      <c r="GWA9" s="4"/>
      <c r="GWB9" s="4"/>
      <c r="GWC9" s="4"/>
      <c r="GWD9" s="4"/>
      <c r="GWE9" s="4"/>
      <c r="GWF9" s="4"/>
      <c r="GWG9" s="4"/>
      <c r="GWH9" s="4"/>
      <c r="GWI9" s="4"/>
      <c r="GWJ9" s="4"/>
      <c r="GWK9" s="4"/>
      <c r="GWL9" s="4"/>
      <c r="GWM9" s="4"/>
      <c r="GWN9" s="4"/>
      <c r="GWO9" s="4"/>
      <c r="GWP9" s="4"/>
      <c r="GWQ9" s="4"/>
      <c r="GWR9" s="4"/>
      <c r="GWS9" s="4"/>
      <c r="GWT9" s="4"/>
      <c r="GWU9" s="4"/>
      <c r="GWV9" s="4"/>
      <c r="GWW9" s="4"/>
      <c r="GWX9" s="4"/>
      <c r="GWY9" s="4"/>
      <c r="GWZ9" s="4"/>
      <c r="GXA9" s="4"/>
      <c r="GXB9" s="4"/>
      <c r="GXC9" s="4"/>
      <c r="GXD9" s="4"/>
      <c r="GXE9" s="4"/>
      <c r="GXF9" s="4"/>
      <c r="GXG9" s="4"/>
      <c r="GXH9" s="4"/>
      <c r="GXI9" s="4"/>
      <c r="GXJ9" s="4"/>
      <c r="GXK9" s="4"/>
      <c r="GXL9" s="4"/>
      <c r="GXM9" s="4"/>
      <c r="GXN9" s="4"/>
      <c r="GXO9" s="4"/>
      <c r="GXP9" s="4"/>
      <c r="GXQ9" s="4"/>
      <c r="GXR9" s="4"/>
      <c r="GXS9" s="4"/>
      <c r="GXT9" s="4"/>
      <c r="GXU9" s="4"/>
      <c r="GXV9" s="4"/>
      <c r="GXW9" s="4"/>
      <c r="GXX9" s="4"/>
      <c r="GXY9" s="4"/>
      <c r="GXZ9" s="4"/>
      <c r="GYA9" s="4"/>
      <c r="GYB9" s="4"/>
      <c r="GYC9" s="4"/>
      <c r="GYD9" s="4"/>
      <c r="GYE9" s="4"/>
      <c r="GYF9" s="4"/>
      <c r="GYG9" s="4"/>
      <c r="GYH9" s="4"/>
      <c r="GYI9" s="4"/>
      <c r="GYJ9" s="4"/>
      <c r="GYK9" s="4"/>
      <c r="GYL9" s="4"/>
      <c r="GYM9" s="4"/>
      <c r="GYN9" s="4"/>
      <c r="GYO9" s="4"/>
      <c r="GYP9" s="4"/>
      <c r="GYQ9" s="4"/>
      <c r="GYR9" s="4"/>
      <c r="GYS9" s="4"/>
      <c r="GYT9" s="4"/>
      <c r="GYU9" s="4"/>
      <c r="GYV9" s="4"/>
      <c r="GYW9" s="4"/>
      <c r="GYX9" s="4"/>
      <c r="GYY9" s="4"/>
      <c r="GYZ9" s="4"/>
      <c r="GZA9" s="4"/>
      <c r="GZB9" s="4"/>
      <c r="GZC9" s="4"/>
      <c r="GZD9" s="4"/>
      <c r="GZE9" s="4"/>
      <c r="GZF9" s="4"/>
      <c r="GZG9" s="4"/>
      <c r="GZH9" s="4"/>
      <c r="GZI9" s="4"/>
      <c r="GZJ9" s="4"/>
      <c r="GZK9" s="4"/>
      <c r="GZL9" s="4"/>
      <c r="GZM9" s="4"/>
      <c r="GZN9" s="4"/>
      <c r="GZO9" s="4"/>
      <c r="GZP9" s="4"/>
      <c r="GZQ9" s="4"/>
      <c r="GZR9" s="4"/>
      <c r="GZS9" s="4"/>
      <c r="GZT9" s="4"/>
      <c r="GZU9" s="4"/>
      <c r="GZV9" s="4"/>
      <c r="GZW9" s="4"/>
      <c r="GZX9" s="4"/>
      <c r="GZY9" s="4"/>
      <c r="GZZ9" s="4"/>
      <c r="HAA9" s="4"/>
      <c r="HAB9" s="4"/>
      <c r="HAC9" s="4"/>
      <c r="HAD9" s="4"/>
      <c r="HAE9" s="4"/>
      <c r="HAF9" s="4"/>
      <c r="HAG9" s="4"/>
      <c r="HAH9" s="4"/>
      <c r="HAI9" s="4"/>
      <c r="HAJ9" s="4"/>
      <c r="HAK9" s="4"/>
      <c r="HAL9" s="4"/>
      <c r="HAM9" s="4"/>
      <c r="HAN9" s="4"/>
      <c r="HAO9" s="4"/>
      <c r="HAP9" s="4"/>
      <c r="HAQ9" s="4"/>
      <c r="HAR9" s="4"/>
      <c r="HAS9" s="4"/>
      <c r="HAT9" s="4"/>
      <c r="HAU9" s="4"/>
      <c r="HAV9" s="4"/>
      <c r="HAW9" s="4"/>
      <c r="HAX9" s="4"/>
      <c r="HAY9" s="4"/>
      <c r="HAZ9" s="4"/>
      <c r="HBA9" s="4"/>
      <c r="HBB9" s="4"/>
      <c r="HBC9" s="4"/>
      <c r="HBD9" s="4"/>
      <c r="HBE9" s="4"/>
      <c r="HBF9" s="4"/>
      <c r="HBG9" s="4"/>
      <c r="HBH9" s="4"/>
      <c r="HBI9" s="4"/>
      <c r="HBJ9" s="4"/>
      <c r="HBK9" s="4"/>
      <c r="HBL9" s="4"/>
      <c r="HBM9" s="4"/>
      <c r="HBN9" s="4"/>
      <c r="HBO9" s="4"/>
      <c r="HBP9" s="4"/>
      <c r="HBQ9" s="4"/>
      <c r="HBR9" s="4"/>
      <c r="HBS9" s="4"/>
      <c r="HBT9" s="4"/>
      <c r="HBU9" s="4"/>
      <c r="HBV9" s="4"/>
      <c r="HBW9" s="4"/>
      <c r="HBX9" s="4"/>
      <c r="HBY9" s="4"/>
      <c r="HBZ9" s="4"/>
      <c r="HCA9" s="4"/>
      <c r="HCB9" s="4"/>
      <c r="HCC9" s="4"/>
      <c r="HCD9" s="4"/>
      <c r="HCE9" s="4"/>
      <c r="HCF9" s="4"/>
      <c r="HCG9" s="4"/>
      <c r="HCH9" s="4"/>
      <c r="HCI9" s="4"/>
      <c r="HCJ9" s="4"/>
      <c r="HCK9" s="4"/>
      <c r="HCL9" s="4"/>
      <c r="HCM9" s="4"/>
      <c r="HCN9" s="4"/>
      <c r="HCO9" s="4"/>
      <c r="HCP9" s="4"/>
      <c r="HCQ9" s="4"/>
      <c r="HCR9" s="4"/>
      <c r="HCS9" s="4"/>
      <c r="HCT9" s="4"/>
      <c r="HCU9" s="4"/>
      <c r="HCV9" s="4"/>
      <c r="HCW9" s="4"/>
      <c r="HCX9" s="4"/>
      <c r="HCY9" s="4"/>
      <c r="HCZ9" s="4"/>
      <c r="HDA9" s="4"/>
      <c r="HDB9" s="4"/>
      <c r="HDC9" s="4"/>
      <c r="HDD9" s="4"/>
      <c r="HDE9" s="4"/>
      <c r="HDF9" s="4"/>
      <c r="HDG9" s="4"/>
      <c r="HDH9" s="4"/>
      <c r="HDI9" s="4"/>
      <c r="HDJ9" s="4"/>
      <c r="HDK9" s="4"/>
      <c r="HDL9" s="4"/>
      <c r="HDM9" s="4"/>
      <c r="HDN9" s="4"/>
      <c r="HDO9" s="4"/>
      <c r="HDP9" s="4"/>
      <c r="HDQ9" s="4"/>
      <c r="HDR9" s="4"/>
      <c r="HDS9" s="4"/>
      <c r="HDT9" s="4"/>
      <c r="HDU9" s="4"/>
      <c r="HDV9" s="4"/>
      <c r="HDW9" s="4"/>
      <c r="HDX9" s="4"/>
      <c r="HDY9" s="4"/>
      <c r="HDZ9" s="4"/>
      <c r="HEA9" s="4"/>
      <c r="HEB9" s="4"/>
      <c r="HEC9" s="4"/>
      <c r="HED9" s="4"/>
      <c r="HEE9" s="4"/>
      <c r="HEF9" s="4"/>
      <c r="HEG9" s="4"/>
      <c r="HEH9" s="4"/>
      <c r="HEI9" s="4"/>
      <c r="HEJ9" s="4"/>
      <c r="HEK9" s="4"/>
      <c r="HEL9" s="4"/>
      <c r="HEM9" s="4"/>
      <c r="HEN9" s="4"/>
      <c r="HEO9" s="4"/>
      <c r="HEP9" s="4"/>
      <c r="HEQ9" s="4"/>
      <c r="HER9" s="4"/>
      <c r="HES9" s="4"/>
      <c r="HET9" s="4"/>
      <c r="HEU9" s="4"/>
      <c r="HEV9" s="4"/>
      <c r="HEW9" s="4"/>
      <c r="HEX9" s="4"/>
      <c r="HEY9" s="4"/>
      <c r="HEZ9" s="4"/>
      <c r="HFA9" s="4"/>
      <c r="HFB9" s="4"/>
      <c r="HFC9" s="4"/>
      <c r="HFD9" s="4"/>
      <c r="HFE9" s="4"/>
      <c r="HFF9" s="4"/>
      <c r="HFG9" s="4"/>
      <c r="HFH9" s="4"/>
      <c r="HFI9" s="4"/>
      <c r="HFJ9" s="4"/>
      <c r="HFK9" s="4"/>
      <c r="HFL9" s="4"/>
      <c r="HFM9" s="4"/>
      <c r="HFN9" s="4"/>
      <c r="HFO9" s="4"/>
      <c r="HFP9" s="4"/>
      <c r="HFQ9" s="4"/>
      <c r="HFR9" s="4"/>
      <c r="HFS9" s="4"/>
      <c r="HFT9" s="4"/>
      <c r="HFU9" s="4"/>
      <c r="HFV9" s="4"/>
      <c r="HFW9" s="4"/>
      <c r="HFX9" s="4"/>
      <c r="HFY9" s="4"/>
      <c r="HFZ9" s="4"/>
      <c r="HGA9" s="4"/>
      <c r="HGB9" s="4"/>
      <c r="HGC9" s="4"/>
      <c r="HGD9" s="4"/>
      <c r="HGE9" s="4"/>
      <c r="HGF9" s="4"/>
      <c r="HGG9" s="4"/>
      <c r="HGH9" s="4"/>
      <c r="HGI9" s="4"/>
      <c r="HGJ9" s="4"/>
      <c r="HGK9" s="4"/>
      <c r="HGL9" s="4"/>
      <c r="HGM9" s="4"/>
      <c r="HGN9" s="4"/>
      <c r="HGO9" s="4"/>
      <c r="HGP9" s="4"/>
      <c r="HGQ9" s="4"/>
      <c r="HGR9" s="4"/>
      <c r="HGS9" s="4"/>
      <c r="HGT9" s="4"/>
      <c r="HGU9" s="4"/>
      <c r="HGV9" s="4"/>
      <c r="HGW9" s="4"/>
      <c r="HGX9" s="4"/>
      <c r="HGY9" s="4"/>
      <c r="HGZ9" s="4"/>
      <c r="HHA9" s="4"/>
      <c r="HHB9" s="4"/>
      <c r="HHC9" s="4"/>
      <c r="HHD9" s="4"/>
      <c r="HHE9" s="4"/>
      <c r="HHF9" s="4"/>
      <c r="HHG9" s="4"/>
      <c r="HHH9" s="4"/>
      <c r="HHI9" s="4"/>
      <c r="HHJ9" s="4"/>
      <c r="HHK9" s="4"/>
      <c r="HHL9" s="4"/>
      <c r="HHM9" s="4"/>
      <c r="HHN9" s="4"/>
      <c r="HHO9" s="4"/>
      <c r="HHP9" s="4"/>
      <c r="HHQ9" s="4"/>
      <c r="HHR9" s="4"/>
      <c r="HHS9" s="4"/>
      <c r="HHT9" s="4"/>
      <c r="HHU9" s="4"/>
      <c r="HHV9" s="4"/>
      <c r="HHW9" s="4"/>
      <c r="HHX9" s="4"/>
      <c r="HHY9" s="4"/>
      <c r="HHZ9" s="4"/>
      <c r="HIA9" s="4"/>
      <c r="HIB9" s="4"/>
      <c r="HIC9" s="4"/>
      <c r="HID9" s="4"/>
      <c r="HIE9" s="4"/>
      <c r="HIF9" s="4"/>
      <c r="HIG9" s="4"/>
      <c r="HIH9" s="4"/>
      <c r="HII9" s="4"/>
      <c r="HIJ9" s="4"/>
      <c r="HIK9" s="4"/>
      <c r="HIL9" s="4"/>
      <c r="HIM9" s="4"/>
      <c r="HIN9" s="4"/>
      <c r="HIO9" s="4"/>
      <c r="HIP9" s="4"/>
      <c r="HIQ9" s="4"/>
      <c r="HIR9" s="4"/>
      <c r="HIS9" s="4"/>
      <c r="HIT9" s="4"/>
      <c r="HIU9" s="4"/>
      <c r="HIV9" s="4"/>
      <c r="HIW9" s="4"/>
      <c r="HIX9" s="4"/>
      <c r="HIY9" s="4"/>
      <c r="HIZ9" s="4"/>
      <c r="HJA9" s="4"/>
      <c r="HJB9" s="4"/>
      <c r="HJC9" s="4"/>
      <c r="HJD9" s="4"/>
      <c r="HJE9" s="4"/>
      <c r="HJF9" s="4"/>
      <c r="HJG9" s="4"/>
      <c r="HJH9" s="4"/>
      <c r="HJI9" s="4"/>
      <c r="HJJ9" s="4"/>
      <c r="HJK9" s="4"/>
      <c r="HJL9" s="4"/>
      <c r="HJM9" s="4"/>
      <c r="HJN9" s="4"/>
      <c r="HJO9" s="4"/>
      <c r="HJP9" s="4"/>
      <c r="HJQ9" s="4"/>
      <c r="HJR9" s="4"/>
      <c r="HJS9" s="4"/>
      <c r="HJT9" s="4"/>
      <c r="HJU9" s="4"/>
      <c r="HJV9" s="4"/>
      <c r="HJW9" s="4"/>
      <c r="HJX9" s="4"/>
      <c r="HJY9" s="4"/>
      <c r="HJZ9" s="4"/>
      <c r="HKA9" s="4"/>
      <c r="HKB9" s="4"/>
      <c r="HKC9" s="4"/>
      <c r="HKD9" s="4"/>
      <c r="HKE9" s="4"/>
      <c r="HKF9" s="4"/>
      <c r="HKG9" s="4"/>
      <c r="HKH9" s="4"/>
      <c r="HKI9" s="4"/>
      <c r="HKJ9" s="4"/>
      <c r="HKK9" s="4"/>
      <c r="HKL9" s="4"/>
      <c r="HKM9" s="4"/>
      <c r="HKN9" s="4"/>
      <c r="HKO9" s="4"/>
      <c r="HKP9" s="4"/>
      <c r="HKQ9" s="4"/>
      <c r="HKR9" s="4"/>
      <c r="HKS9" s="4"/>
      <c r="HKT9" s="4"/>
      <c r="HKU9" s="4"/>
      <c r="HKV9" s="4"/>
      <c r="HKW9" s="4"/>
      <c r="HKX9" s="4"/>
      <c r="HKY9" s="4"/>
      <c r="HKZ9" s="4"/>
      <c r="HLA9" s="4"/>
      <c r="HLB9" s="4"/>
      <c r="HLC9" s="4"/>
      <c r="HLD9" s="4"/>
      <c r="HLE9" s="4"/>
      <c r="HLF9" s="4"/>
      <c r="HLG9" s="4"/>
      <c r="HLH9" s="4"/>
      <c r="HLI9" s="4"/>
      <c r="HLJ9" s="4"/>
      <c r="HLK9" s="4"/>
      <c r="HLL9" s="4"/>
      <c r="HLM9" s="4"/>
      <c r="HLN9" s="4"/>
      <c r="HLO9" s="4"/>
      <c r="HLP9" s="4"/>
      <c r="HLQ9" s="4"/>
      <c r="HLR9" s="4"/>
      <c r="HLS9" s="4"/>
      <c r="HLT9" s="4"/>
      <c r="HLU9" s="4"/>
      <c r="HLV9" s="4"/>
      <c r="HLW9" s="4"/>
      <c r="HLX9" s="4"/>
      <c r="HLY9" s="4"/>
      <c r="HLZ9" s="4"/>
      <c r="HMA9" s="4"/>
      <c r="HMB9" s="4"/>
      <c r="HMC9" s="4"/>
      <c r="HMD9" s="4"/>
      <c r="HME9" s="4"/>
      <c r="HMF9" s="4"/>
      <c r="HMG9" s="4"/>
      <c r="HMH9" s="4"/>
      <c r="HMI9" s="4"/>
      <c r="HMJ9" s="4"/>
      <c r="HMK9" s="4"/>
      <c r="HML9" s="4"/>
      <c r="HMM9" s="4"/>
      <c r="HMN9" s="4"/>
      <c r="HMO9" s="4"/>
      <c r="HMP9" s="4"/>
      <c r="HMQ9" s="4"/>
      <c r="HMR9" s="4"/>
      <c r="HMS9" s="4"/>
      <c r="HMT9" s="4"/>
      <c r="HMU9" s="4"/>
      <c r="HMV9" s="4"/>
      <c r="HMW9" s="4"/>
      <c r="HMX9" s="4"/>
      <c r="HMY9" s="4"/>
      <c r="HMZ9" s="4"/>
      <c r="HNA9" s="4"/>
      <c r="HNB9" s="4"/>
      <c r="HNC9" s="4"/>
      <c r="HND9" s="4"/>
      <c r="HNE9" s="4"/>
      <c r="HNF9" s="4"/>
      <c r="HNG9" s="4"/>
      <c r="HNH9" s="4"/>
      <c r="HNI9" s="4"/>
      <c r="HNJ9" s="4"/>
      <c r="HNK9" s="4"/>
      <c r="HNL9" s="4"/>
      <c r="HNM9" s="4"/>
      <c r="HNN9" s="4"/>
      <c r="HNO9" s="4"/>
      <c r="HNP9" s="4"/>
      <c r="HNQ9" s="4"/>
      <c r="HNR9" s="4"/>
      <c r="HNS9" s="4"/>
      <c r="HNT9" s="4"/>
      <c r="HNU9" s="4"/>
      <c r="HNV9" s="4"/>
      <c r="HNW9" s="4"/>
      <c r="HNX9" s="4"/>
      <c r="HNY9" s="4"/>
      <c r="HNZ9" s="4"/>
      <c r="HOA9" s="4"/>
      <c r="HOB9" s="4"/>
      <c r="HOC9" s="4"/>
      <c r="HOD9" s="4"/>
      <c r="HOE9" s="4"/>
      <c r="HOF9" s="4"/>
      <c r="HOG9" s="4"/>
      <c r="HOH9" s="4"/>
      <c r="HOI9" s="4"/>
      <c r="HOJ9" s="4"/>
      <c r="HOK9" s="4"/>
      <c r="HOL9" s="4"/>
      <c r="HOM9" s="4"/>
      <c r="HON9" s="4"/>
      <c r="HOO9" s="4"/>
      <c r="HOP9" s="4"/>
      <c r="HOQ9" s="4"/>
      <c r="HOR9" s="4"/>
      <c r="HOS9" s="4"/>
      <c r="HOT9" s="4"/>
      <c r="HOU9" s="4"/>
      <c r="HOV9" s="4"/>
      <c r="HOW9" s="4"/>
      <c r="HOX9" s="4"/>
      <c r="HOY9" s="4"/>
      <c r="HOZ9" s="4"/>
      <c r="HPA9" s="4"/>
      <c r="HPB9" s="4"/>
      <c r="HPC9" s="4"/>
      <c r="HPD9" s="4"/>
      <c r="HPE9" s="4"/>
      <c r="HPF9" s="4"/>
      <c r="HPG9" s="4"/>
      <c r="HPH9" s="4"/>
      <c r="HPI9" s="4"/>
      <c r="HPJ9" s="4"/>
      <c r="HPK9" s="4"/>
      <c r="HPL9" s="4"/>
      <c r="HPM9" s="4"/>
      <c r="HPN9" s="4"/>
      <c r="HPO9" s="4"/>
      <c r="HPP9" s="4"/>
      <c r="HPQ9" s="4"/>
      <c r="HPR9" s="4"/>
      <c r="HPS9" s="4"/>
      <c r="HPT9" s="4"/>
      <c r="HPU9" s="4"/>
      <c r="HPV9" s="4"/>
      <c r="HPW9" s="4"/>
      <c r="HPX9" s="4"/>
      <c r="HPY9" s="4"/>
      <c r="HPZ9" s="4"/>
      <c r="HQA9" s="4"/>
      <c r="HQB9" s="4"/>
      <c r="HQC9" s="4"/>
      <c r="HQD9" s="4"/>
      <c r="HQE9" s="4"/>
      <c r="HQF9" s="4"/>
      <c r="HQG9" s="4"/>
      <c r="HQH9" s="4"/>
      <c r="HQI9" s="4"/>
      <c r="HQJ9" s="4"/>
      <c r="HQK9" s="4"/>
      <c r="HQL9" s="4"/>
      <c r="HQM9" s="4"/>
      <c r="HQN9" s="4"/>
      <c r="HQO9" s="4"/>
      <c r="HQP9" s="4"/>
      <c r="HQQ9" s="4"/>
      <c r="HQR9" s="4"/>
      <c r="HQS9" s="4"/>
      <c r="HQT9" s="4"/>
      <c r="HQU9" s="4"/>
      <c r="HQV9" s="4"/>
      <c r="HQW9" s="4"/>
      <c r="HQX9" s="4"/>
      <c r="HQY9" s="4"/>
      <c r="HQZ9" s="4"/>
      <c r="HRA9" s="4"/>
      <c r="HRB9" s="4"/>
      <c r="HRC9" s="4"/>
      <c r="HRD9" s="4"/>
      <c r="HRE9" s="4"/>
      <c r="HRF9" s="4"/>
      <c r="HRG9" s="4"/>
      <c r="HRH9" s="4"/>
      <c r="HRI9" s="4"/>
      <c r="HRJ9" s="4"/>
      <c r="HRK9" s="4"/>
      <c r="HRL9" s="4"/>
      <c r="HRM9" s="4"/>
      <c r="HRN9" s="4"/>
      <c r="HRO9" s="4"/>
      <c r="HRP9" s="4"/>
      <c r="HRQ9" s="4"/>
      <c r="HRR9" s="4"/>
      <c r="HRS9" s="4"/>
      <c r="HRT9" s="4"/>
      <c r="HRU9" s="4"/>
      <c r="HRV9" s="4"/>
      <c r="HRW9" s="4"/>
      <c r="HRX9" s="4"/>
      <c r="HRY9" s="4"/>
      <c r="HRZ9" s="4"/>
      <c r="HSA9" s="4"/>
      <c r="HSB9" s="4"/>
      <c r="HSC9" s="4"/>
      <c r="HSD9" s="4"/>
      <c r="HSE9" s="4"/>
      <c r="HSF9" s="4"/>
      <c r="HSG9" s="4"/>
      <c r="HSH9" s="4"/>
      <c r="HSI9" s="4"/>
      <c r="HSJ9" s="4"/>
      <c r="HSK9" s="4"/>
      <c r="HSL9" s="4"/>
      <c r="HSM9" s="4"/>
      <c r="HSN9" s="4"/>
      <c r="HSO9" s="4"/>
      <c r="HSP9" s="4"/>
      <c r="HSQ9" s="4"/>
      <c r="HSR9" s="4"/>
      <c r="HSS9" s="4"/>
      <c r="HST9" s="4"/>
      <c r="HSU9" s="4"/>
      <c r="HSV9" s="4"/>
      <c r="HSW9" s="4"/>
      <c r="HSX9" s="4"/>
      <c r="HSY9" s="4"/>
      <c r="HSZ9" s="4"/>
      <c r="HTA9" s="4"/>
      <c r="HTB9" s="4"/>
      <c r="HTC9" s="4"/>
      <c r="HTD9" s="4"/>
      <c r="HTE9" s="4"/>
      <c r="HTF9" s="4"/>
      <c r="HTG9" s="4"/>
      <c r="HTH9" s="4"/>
      <c r="HTI9" s="4"/>
      <c r="HTJ9" s="4"/>
      <c r="HTK9" s="4"/>
      <c r="HTL9" s="4"/>
      <c r="HTM9" s="4"/>
      <c r="HTN9" s="4"/>
      <c r="HTO9" s="4"/>
      <c r="HTP9" s="4"/>
      <c r="HTQ9" s="4"/>
      <c r="HTR9" s="4"/>
      <c r="HTS9" s="4"/>
      <c r="HTT9" s="4"/>
      <c r="HTU9" s="4"/>
      <c r="HTV9" s="4"/>
      <c r="HTW9" s="4"/>
      <c r="HTX9" s="4"/>
      <c r="HTY9" s="4"/>
      <c r="HTZ9" s="4"/>
      <c r="HUA9" s="4"/>
      <c r="HUB9" s="4"/>
      <c r="HUC9" s="4"/>
      <c r="HUD9" s="4"/>
      <c r="HUE9" s="4"/>
      <c r="HUF9" s="4"/>
      <c r="HUG9" s="4"/>
      <c r="HUH9" s="4"/>
      <c r="HUI9" s="4"/>
      <c r="HUJ9" s="4"/>
      <c r="HUK9" s="4"/>
      <c r="HUL9" s="4"/>
      <c r="HUM9" s="4"/>
      <c r="HUN9" s="4"/>
      <c r="HUO9" s="4"/>
      <c r="HUP9" s="4"/>
      <c r="HUQ9" s="4"/>
      <c r="HUR9" s="4"/>
      <c r="HUS9" s="4"/>
      <c r="HUT9" s="4"/>
      <c r="HUU9" s="4"/>
      <c r="HUV9" s="4"/>
      <c r="HUW9" s="4"/>
      <c r="HUX9" s="4"/>
      <c r="HUY9" s="4"/>
      <c r="HUZ9" s="4"/>
      <c r="HVA9" s="4"/>
      <c r="HVB9" s="4"/>
      <c r="HVC9" s="4"/>
      <c r="HVD9" s="4"/>
      <c r="HVE9" s="4"/>
      <c r="HVF9" s="4"/>
      <c r="HVG9" s="4"/>
      <c r="HVH9" s="4"/>
      <c r="HVI9" s="4"/>
      <c r="HVJ9" s="4"/>
      <c r="HVK9" s="4"/>
      <c r="HVL9" s="4"/>
      <c r="HVM9" s="4"/>
      <c r="HVN9" s="4"/>
      <c r="HVO9" s="4"/>
      <c r="HVP9" s="4"/>
      <c r="HVQ9" s="4"/>
      <c r="HVR9" s="4"/>
      <c r="HVS9" s="4"/>
      <c r="HVT9" s="4"/>
      <c r="HVU9" s="4"/>
      <c r="HVV9" s="4"/>
      <c r="HVW9" s="4"/>
      <c r="HVX9" s="4"/>
      <c r="HVY9" s="4"/>
      <c r="HVZ9" s="4"/>
      <c r="HWA9" s="4"/>
      <c r="HWB9" s="4"/>
      <c r="HWC9" s="4"/>
      <c r="HWD9" s="4"/>
      <c r="HWE9" s="4"/>
      <c r="HWF9" s="4"/>
      <c r="HWG9" s="4"/>
      <c r="HWH9" s="4"/>
      <c r="HWI9" s="4"/>
      <c r="HWJ9" s="4"/>
      <c r="HWK9" s="4"/>
      <c r="HWL9" s="4"/>
      <c r="HWM9" s="4"/>
      <c r="HWN9" s="4"/>
      <c r="HWO9" s="4"/>
      <c r="HWP9" s="4"/>
      <c r="HWQ9" s="4"/>
      <c r="HWR9" s="4"/>
      <c r="HWS9" s="4"/>
      <c r="HWT9" s="4"/>
      <c r="HWU9" s="4"/>
      <c r="HWV9" s="4"/>
      <c r="HWW9" s="4"/>
      <c r="HWX9" s="4"/>
      <c r="HWY9" s="4"/>
      <c r="HWZ9" s="4"/>
      <c r="HXA9" s="4"/>
      <c r="HXB9" s="4"/>
      <c r="HXC9" s="4"/>
      <c r="HXD9" s="4"/>
      <c r="HXE9" s="4"/>
      <c r="HXF9" s="4"/>
      <c r="HXG9" s="4"/>
      <c r="HXH9" s="4"/>
      <c r="HXI9" s="4"/>
      <c r="HXJ9" s="4"/>
      <c r="HXK9" s="4"/>
      <c r="HXL9" s="4"/>
      <c r="HXM9" s="4"/>
      <c r="HXN9" s="4"/>
      <c r="HXO9" s="4"/>
      <c r="HXP9" s="4"/>
      <c r="HXQ9" s="4"/>
      <c r="HXR9" s="4"/>
      <c r="HXS9" s="4"/>
      <c r="HXT9" s="4"/>
      <c r="HXU9" s="4"/>
      <c r="HXV9" s="4"/>
      <c r="HXW9" s="4"/>
      <c r="HXX9" s="4"/>
      <c r="HXY9" s="4"/>
      <c r="HXZ9" s="4"/>
      <c r="HYA9" s="4"/>
      <c r="HYB9" s="4"/>
      <c r="HYC9" s="4"/>
      <c r="HYD9" s="4"/>
      <c r="HYE9" s="4"/>
      <c r="HYF9" s="4"/>
      <c r="HYG9" s="4"/>
      <c r="HYH9" s="4"/>
      <c r="HYI9" s="4"/>
      <c r="HYJ9" s="4"/>
      <c r="HYK9" s="4"/>
      <c r="HYL9" s="4"/>
      <c r="HYM9" s="4"/>
      <c r="HYN9" s="4"/>
      <c r="HYO9" s="4"/>
      <c r="HYP9" s="4"/>
      <c r="HYQ9" s="4"/>
      <c r="HYR9" s="4"/>
      <c r="HYS9" s="4"/>
      <c r="HYT9" s="4"/>
      <c r="HYU9" s="4"/>
      <c r="HYV9" s="4"/>
      <c r="HYW9" s="4"/>
      <c r="HYX9" s="4"/>
      <c r="HYY9" s="4"/>
      <c r="HYZ9" s="4"/>
      <c r="HZA9" s="4"/>
      <c r="HZB9" s="4"/>
      <c r="HZC9" s="4"/>
      <c r="HZD9" s="4"/>
      <c r="HZE9" s="4"/>
      <c r="HZF9" s="4"/>
      <c r="HZG9" s="4"/>
      <c r="HZH9" s="4"/>
      <c r="HZI9" s="4"/>
      <c r="HZJ9" s="4"/>
      <c r="HZK9" s="4"/>
      <c r="HZL9" s="4"/>
      <c r="HZM9" s="4"/>
      <c r="HZN9" s="4"/>
      <c r="HZO9" s="4"/>
      <c r="HZP9" s="4"/>
      <c r="HZQ9" s="4"/>
      <c r="HZR9" s="4"/>
      <c r="HZS9" s="4"/>
      <c r="HZT9" s="4"/>
      <c r="HZU9" s="4"/>
      <c r="HZV9" s="4"/>
      <c r="HZW9" s="4"/>
      <c r="HZX9" s="4"/>
      <c r="HZY9" s="4"/>
      <c r="HZZ9" s="4"/>
      <c r="IAA9" s="4"/>
      <c r="IAB9" s="4"/>
      <c r="IAC9" s="4"/>
      <c r="IAD9" s="4"/>
      <c r="IAE9" s="4"/>
      <c r="IAF9" s="4"/>
      <c r="IAG9" s="4"/>
      <c r="IAH9" s="4"/>
      <c r="IAI9" s="4"/>
      <c r="IAJ9" s="4"/>
      <c r="IAK9" s="4"/>
      <c r="IAL9" s="4"/>
      <c r="IAM9" s="4"/>
      <c r="IAN9" s="4"/>
      <c r="IAO9" s="4"/>
      <c r="IAP9" s="4"/>
      <c r="IAQ9" s="4"/>
      <c r="IAR9" s="4"/>
      <c r="IAS9" s="4"/>
      <c r="IAT9" s="4"/>
      <c r="IAU9" s="4"/>
      <c r="IAV9" s="4"/>
      <c r="IAW9" s="4"/>
      <c r="IAX9" s="4"/>
      <c r="IAY9" s="4"/>
      <c r="IAZ9" s="4"/>
      <c r="IBA9" s="4"/>
      <c r="IBB9" s="4"/>
      <c r="IBC9" s="4"/>
      <c r="IBD9" s="4"/>
      <c r="IBE9" s="4"/>
      <c r="IBF9" s="4"/>
      <c r="IBG9" s="4"/>
      <c r="IBH9" s="4"/>
      <c r="IBI9" s="4"/>
      <c r="IBJ9" s="4"/>
      <c r="IBK9" s="4"/>
      <c r="IBL9" s="4"/>
      <c r="IBM9" s="4"/>
      <c r="IBN9" s="4"/>
      <c r="IBO9" s="4"/>
      <c r="IBP9" s="4"/>
      <c r="IBQ9" s="4"/>
      <c r="IBR9" s="4"/>
      <c r="IBS9" s="4"/>
      <c r="IBT9" s="4"/>
      <c r="IBU9" s="4"/>
      <c r="IBV9" s="4"/>
      <c r="IBW9" s="4"/>
      <c r="IBX9" s="4"/>
      <c r="IBY9" s="4"/>
      <c r="IBZ9" s="4"/>
      <c r="ICA9" s="4"/>
      <c r="ICB9" s="4"/>
      <c r="ICC9" s="4"/>
      <c r="ICD9" s="4"/>
      <c r="ICE9" s="4"/>
      <c r="ICF9" s="4"/>
      <c r="ICG9" s="4"/>
      <c r="ICH9" s="4"/>
      <c r="ICI9" s="4"/>
      <c r="ICJ9" s="4"/>
      <c r="ICK9" s="4"/>
      <c r="ICL9" s="4"/>
      <c r="ICM9" s="4"/>
      <c r="ICN9" s="4"/>
      <c r="ICO9" s="4"/>
      <c r="ICP9" s="4"/>
      <c r="ICQ9" s="4"/>
      <c r="ICR9" s="4"/>
      <c r="ICS9" s="4"/>
      <c r="ICT9" s="4"/>
      <c r="ICU9" s="4"/>
      <c r="ICV9" s="4"/>
      <c r="ICW9" s="4"/>
      <c r="ICX9" s="4"/>
      <c r="ICY9" s="4"/>
      <c r="ICZ9" s="4"/>
      <c r="IDA9" s="4"/>
      <c r="IDB9" s="4"/>
      <c r="IDC9" s="4"/>
      <c r="IDD9" s="4"/>
      <c r="IDE9" s="4"/>
      <c r="IDF9" s="4"/>
      <c r="IDG9" s="4"/>
      <c r="IDH9" s="4"/>
      <c r="IDI9" s="4"/>
      <c r="IDJ9" s="4"/>
      <c r="IDK9" s="4"/>
      <c r="IDL9" s="4"/>
      <c r="IDM9" s="4"/>
      <c r="IDN9" s="4"/>
      <c r="IDO9" s="4"/>
      <c r="IDP9" s="4"/>
      <c r="IDQ9" s="4"/>
      <c r="IDR9" s="4"/>
      <c r="IDS9" s="4"/>
      <c r="IDT9" s="4"/>
      <c r="IDU9" s="4"/>
      <c r="IDV9" s="4"/>
      <c r="IDW9" s="4"/>
      <c r="IDX9" s="4"/>
      <c r="IDY9" s="4"/>
      <c r="IDZ9" s="4"/>
      <c r="IEA9" s="4"/>
      <c r="IEB9" s="4"/>
      <c r="IEC9" s="4"/>
      <c r="IED9" s="4"/>
      <c r="IEE9" s="4"/>
      <c r="IEF9" s="4"/>
      <c r="IEG9" s="4"/>
      <c r="IEH9" s="4"/>
      <c r="IEI9" s="4"/>
      <c r="IEJ9" s="4"/>
      <c r="IEK9" s="4"/>
      <c r="IEL9" s="4"/>
      <c r="IEM9" s="4"/>
      <c r="IEN9" s="4"/>
      <c r="IEO9" s="4"/>
      <c r="IEP9" s="4"/>
      <c r="IEQ9" s="4"/>
      <c r="IER9" s="4"/>
      <c r="IES9" s="4"/>
      <c r="IET9" s="4"/>
      <c r="IEU9" s="4"/>
      <c r="IEV9" s="4"/>
      <c r="IEW9" s="4"/>
      <c r="IEX9" s="4"/>
      <c r="IEY9" s="4"/>
      <c r="IEZ9" s="4"/>
      <c r="IFA9" s="4"/>
      <c r="IFB9" s="4"/>
      <c r="IFC9" s="4"/>
      <c r="IFD9" s="4"/>
      <c r="IFE9" s="4"/>
      <c r="IFF9" s="4"/>
      <c r="IFG9" s="4"/>
      <c r="IFH9" s="4"/>
      <c r="IFI9" s="4"/>
      <c r="IFJ9" s="4"/>
      <c r="IFK9" s="4"/>
      <c r="IFL9" s="4"/>
      <c r="IFM9" s="4"/>
      <c r="IFN9" s="4"/>
      <c r="IFO9" s="4"/>
      <c r="IFP9" s="4"/>
      <c r="IFQ9" s="4"/>
      <c r="IFR9" s="4"/>
      <c r="IFS9" s="4"/>
      <c r="IFT9" s="4"/>
      <c r="IFU9" s="4"/>
      <c r="IFV9" s="4"/>
      <c r="IFW9" s="4"/>
      <c r="IFX9" s="4"/>
      <c r="IFY9" s="4"/>
      <c r="IFZ9" s="4"/>
      <c r="IGA9" s="4"/>
      <c r="IGB9" s="4"/>
      <c r="IGC9" s="4"/>
      <c r="IGD9" s="4"/>
      <c r="IGE9" s="4"/>
      <c r="IGF9" s="4"/>
      <c r="IGG9" s="4"/>
      <c r="IGH9" s="4"/>
      <c r="IGI9" s="4"/>
      <c r="IGJ9" s="4"/>
      <c r="IGK9" s="4"/>
      <c r="IGL9" s="4"/>
      <c r="IGM9" s="4"/>
      <c r="IGN9" s="4"/>
      <c r="IGO9" s="4"/>
      <c r="IGP9" s="4"/>
      <c r="IGQ9" s="4"/>
      <c r="IGR9" s="4"/>
      <c r="IGS9" s="4"/>
      <c r="IGT9" s="4"/>
      <c r="IGU9" s="4"/>
      <c r="IGV9" s="4"/>
      <c r="IGW9" s="4"/>
      <c r="IGX9" s="4"/>
      <c r="IGY9" s="4"/>
      <c r="IGZ9" s="4"/>
      <c r="IHA9" s="4"/>
      <c r="IHB9" s="4"/>
      <c r="IHC9" s="4"/>
      <c r="IHD9" s="4"/>
      <c r="IHE9" s="4"/>
      <c r="IHF9" s="4"/>
      <c r="IHG9" s="4"/>
      <c r="IHH9" s="4"/>
      <c r="IHI9" s="4"/>
      <c r="IHJ9" s="4"/>
      <c r="IHK9" s="4"/>
      <c r="IHL9" s="4"/>
      <c r="IHM9" s="4"/>
      <c r="IHN9" s="4"/>
      <c r="IHO9" s="4"/>
      <c r="IHP9" s="4"/>
      <c r="IHQ9" s="4"/>
      <c r="IHR9" s="4"/>
      <c r="IHS9" s="4"/>
      <c r="IHT9" s="4"/>
      <c r="IHU9" s="4"/>
      <c r="IHV9" s="4"/>
      <c r="IHW9" s="4"/>
      <c r="IHX9" s="4"/>
      <c r="IHY9" s="4"/>
      <c r="IHZ9" s="4"/>
      <c r="IIA9" s="4"/>
      <c r="IIB9" s="4"/>
      <c r="IIC9" s="4"/>
      <c r="IID9" s="4"/>
      <c r="IIE9" s="4"/>
      <c r="IIF9" s="4"/>
      <c r="IIG9" s="4"/>
      <c r="IIH9" s="4"/>
      <c r="III9" s="4"/>
      <c r="IIJ9" s="4"/>
      <c r="IIK9" s="4"/>
      <c r="IIL9" s="4"/>
      <c r="IIM9" s="4"/>
      <c r="IIN9" s="4"/>
      <c r="IIO9" s="4"/>
      <c r="IIP9" s="4"/>
      <c r="IIQ9" s="4"/>
      <c r="IIR9" s="4"/>
      <c r="IIS9" s="4"/>
      <c r="IIT9" s="4"/>
      <c r="IIU9" s="4"/>
      <c r="IIV9" s="4"/>
      <c r="IIW9" s="4"/>
      <c r="IIX9" s="4"/>
      <c r="IIY9" s="4"/>
      <c r="IIZ9" s="4"/>
      <c r="IJA9" s="4"/>
      <c r="IJB9" s="4"/>
      <c r="IJC9" s="4"/>
      <c r="IJD9" s="4"/>
      <c r="IJE9" s="4"/>
      <c r="IJF9" s="4"/>
      <c r="IJG9" s="4"/>
      <c r="IJH9" s="4"/>
      <c r="IJI9" s="4"/>
      <c r="IJJ9" s="4"/>
      <c r="IJK9" s="4"/>
      <c r="IJL9" s="4"/>
      <c r="IJM9" s="4"/>
      <c r="IJN9" s="4"/>
      <c r="IJO9" s="4"/>
      <c r="IJP9" s="4"/>
      <c r="IJQ9" s="4"/>
      <c r="IJR9" s="4"/>
      <c r="IJS9" s="4"/>
      <c r="IJT9" s="4"/>
      <c r="IJU9" s="4"/>
      <c r="IJV9" s="4"/>
      <c r="IJW9" s="4"/>
      <c r="IJX9" s="4"/>
      <c r="IJY9" s="4"/>
      <c r="IJZ9" s="4"/>
      <c r="IKA9" s="4"/>
      <c r="IKB9" s="4"/>
      <c r="IKC9" s="4"/>
      <c r="IKD9" s="4"/>
      <c r="IKE9" s="4"/>
      <c r="IKF9" s="4"/>
      <c r="IKG9" s="4"/>
      <c r="IKH9" s="4"/>
      <c r="IKI9" s="4"/>
      <c r="IKJ9" s="4"/>
      <c r="IKK9" s="4"/>
      <c r="IKL9" s="4"/>
      <c r="IKM9" s="4"/>
      <c r="IKN9" s="4"/>
      <c r="IKO9" s="4"/>
      <c r="IKP9" s="4"/>
      <c r="IKQ9" s="4"/>
      <c r="IKR9" s="4"/>
      <c r="IKS9" s="4"/>
      <c r="IKT9" s="4"/>
      <c r="IKU9" s="4"/>
      <c r="IKV9" s="4"/>
      <c r="IKW9" s="4"/>
      <c r="IKX9" s="4"/>
      <c r="IKY9" s="4"/>
      <c r="IKZ9" s="4"/>
      <c r="ILA9" s="4"/>
      <c r="ILB9" s="4"/>
      <c r="ILC9" s="4"/>
      <c r="ILD9" s="4"/>
      <c r="ILE9" s="4"/>
      <c r="ILF9" s="4"/>
      <c r="ILG9" s="4"/>
      <c r="ILH9" s="4"/>
      <c r="ILI9" s="4"/>
      <c r="ILJ9" s="4"/>
      <c r="ILK9" s="4"/>
      <c r="ILL9" s="4"/>
      <c r="ILM9" s="4"/>
      <c r="ILN9" s="4"/>
      <c r="ILO9" s="4"/>
      <c r="ILP9" s="4"/>
      <c r="ILQ9" s="4"/>
      <c r="ILR9" s="4"/>
      <c r="ILS9" s="4"/>
      <c r="ILT9" s="4"/>
      <c r="ILU9" s="4"/>
      <c r="ILV9" s="4"/>
      <c r="ILW9" s="4"/>
      <c r="ILX9" s="4"/>
      <c r="ILY9" s="4"/>
      <c r="ILZ9" s="4"/>
      <c r="IMA9" s="4"/>
      <c r="IMB9" s="4"/>
      <c r="IMC9" s="4"/>
      <c r="IMD9" s="4"/>
      <c r="IME9" s="4"/>
      <c r="IMF9" s="4"/>
      <c r="IMG9" s="4"/>
      <c r="IMH9" s="4"/>
      <c r="IMI9" s="4"/>
      <c r="IMJ9" s="4"/>
      <c r="IMK9" s="4"/>
      <c r="IML9" s="4"/>
      <c r="IMM9" s="4"/>
      <c r="IMN9" s="4"/>
      <c r="IMO9" s="4"/>
      <c r="IMP9" s="4"/>
      <c r="IMQ9" s="4"/>
      <c r="IMR9" s="4"/>
      <c r="IMS9" s="4"/>
      <c r="IMT9" s="4"/>
      <c r="IMU9" s="4"/>
      <c r="IMV9" s="4"/>
      <c r="IMW9" s="4"/>
      <c r="IMX9" s="4"/>
      <c r="IMY9" s="4"/>
      <c r="IMZ9" s="4"/>
      <c r="INA9" s="4"/>
      <c r="INB9" s="4"/>
      <c r="INC9" s="4"/>
      <c r="IND9" s="4"/>
      <c r="INE9" s="4"/>
      <c r="INF9" s="4"/>
      <c r="ING9" s="4"/>
      <c r="INH9" s="4"/>
      <c r="INI9" s="4"/>
      <c r="INJ9" s="4"/>
      <c r="INK9" s="4"/>
      <c r="INL9" s="4"/>
      <c r="INM9" s="4"/>
      <c r="INN9" s="4"/>
      <c r="INO9" s="4"/>
      <c r="INP9" s="4"/>
      <c r="INQ9" s="4"/>
      <c r="INR9" s="4"/>
      <c r="INS9" s="4"/>
      <c r="INT9" s="4"/>
      <c r="INU9" s="4"/>
      <c r="INV9" s="4"/>
      <c r="INW9" s="4"/>
      <c r="INX9" s="4"/>
      <c r="INY9" s="4"/>
      <c r="INZ9" s="4"/>
      <c r="IOA9" s="4"/>
      <c r="IOB9" s="4"/>
      <c r="IOC9" s="4"/>
      <c r="IOD9" s="4"/>
      <c r="IOE9" s="4"/>
      <c r="IOF9" s="4"/>
      <c r="IOG9" s="4"/>
      <c r="IOH9" s="4"/>
      <c r="IOI9" s="4"/>
      <c r="IOJ9" s="4"/>
      <c r="IOK9" s="4"/>
      <c r="IOL9" s="4"/>
      <c r="IOM9" s="4"/>
      <c r="ION9" s="4"/>
      <c r="IOO9" s="4"/>
      <c r="IOP9" s="4"/>
      <c r="IOQ9" s="4"/>
      <c r="IOR9" s="4"/>
      <c r="IOS9" s="4"/>
      <c r="IOT9" s="4"/>
      <c r="IOU9" s="4"/>
      <c r="IOV9" s="4"/>
      <c r="IOW9" s="4"/>
      <c r="IOX9" s="4"/>
      <c r="IOY9" s="4"/>
      <c r="IOZ9" s="4"/>
      <c r="IPA9" s="4"/>
      <c r="IPB9" s="4"/>
      <c r="IPC9" s="4"/>
      <c r="IPD9" s="4"/>
      <c r="IPE9" s="4"/>
      <c r="IPF9" s="4"/>
      <c r="IPG9" s="4"/>
      <c r="IPH9" s="4"/>
      <c r="IPI9" s="4"/>
      <c r="IPJ9" s="4"/>
      <c r="IPK9" s="4"/>
      <c r="IPL9" s="4"/>
      <c r="IPM9" s="4"/>
      <c r="IPN9" s="4"/>
      <c r="IPO9" s="4"/>
      <c r="IPP9" s="4"/>
      <c r="IPQ9" s="4"/>
      <c r="IPR9" s="4"/>
      <c r="IPS9" s="4"/>
      <c r="IPT9" s="4"/>
      <c r="IPU9" s="4"/>
      <c r="IPV9" s="4"/>
      <c r="IPW9" s="4"/>
      <c r="IPX9" s="4"/>
      <c r="IPY9" s="4"/>
      <c r="IPZ9" s="4"/>
      <c r="IQA9" s="4"/>
      <c r="IQB9" s="4"/>
      <c r="IQC9" s="4"/>
      <c r="IQD9" s="4"/>
      <c r="IQE9" s="4"/>
      <c r="IQF9" s="4"/>
      <c r="IQG9" s="4"/>
      <c r="IQH9" s="4"/>
      <c r="IQI9" s="4"/>
      <c r="IQJ9" s="4"/>
      <c r="IQK9" s="4"/>
      <c r="IQL9" s="4"/>
      <c r="IQM9" s="4"/>
      <c r="IQN9" s="4"/>
      <c r="IQO9" s="4"/>
      <c r="IQP9" s="4"/>
      <c r="IQQ9" s="4"/>
      <c r="IQR9" s="4"/>
      <c r="IQS9" s="4"/>
      <c r="IQT9" s="4"/>
      <c r="IQU9" s="4"/>
      <c r="IQV9" s="4"/>
      <c r="IQW9" s="4"/>
      <c r="IQX9" s="4"/>
      <c r="IQY9" s="4"/>
      <c r="IQZ9" s="4"/>
      <c r="IRA9" s="4"/>
      <c r="IRB9" s="4"/>
      <c r="IRC9" s="4"/>
      <c r="IRD9" s="4"/>
      <c r="IRE9" s="4"/>
      <c r="IRF9" s="4"/>
      <c r="IRG9" s="4"/>
      <c r="IRH9" s="4"/>
      <c r="IRI9" s="4"/>
      <c r="IRJ9" s="4"/>
      <c r="IRK9" s="4"/>
      <c r="IRL9" s="4"/>
      <c r="IRM9" s="4"/>
      <c r="IRN9" s="4"/>
      <c r="IRO9" s="4"/>
      <c r="IRP9" s="4"/>
      <c r="IRQ9" s="4"/>
      <c r="IRR9" s="4"/>
      <c r="IRS9" s="4"/>
      <c r="IRT9" s="4"/>
      <c r="IRU9" s="4"/>
      <c r="IRV9" s="4"/>
      <c r="IRW9" s="4"/>
      <c r="IRX9" s="4"/>
      <c r="IRY9" s="4"/>
      <c r="IRZ9" s="4"/>
      <c r="ISA9" s="4"/>
      <c r="ISB9" s="4"/>
      <c r="ISC9" s="4"/>
      <c r="ISD9" s="4"/>
      <c r="ISE9" s="4"/>
      <c r="ISF9" s="4"/>
      <c r="ISG9" s="4"/>
      <c r="ISH9" s="4"/>
      <c r="ISI9" s="4"/>
      <c r="ISJ9" s="4"/>
      <c r="ISK9" s="4"/>
      <c r="ISL9" s="4"/>
      <c r="ISM9" s="4"/>
      <c r="ISN9" s="4"/>
      <c r="ISO9" s="4"/>
      <c r="ISP9" s="4"/>
      <c r="ISQ9" s="4"/>
      <c r="ISR9" s="4"/>
      <c r="ISS9" s="4"/>
      <c r="IST9" s="4"/>
      <c r="ISU9" s="4"/>
      <c r="ISV9" s="4"/>
      <c r="ISW9" s="4"/>
      <c r="ISX9" s="4"/>
      <c r="ISY9" s="4"/>
      <c r="ISZ9" s="4"/>
      <c r="ITA9" s="4"/>
      <c r="ITB9" s="4"/>
      <c r="ITC9" s="4"/>
      <c r="ITD9" s="4"/>
      <c r="ITE9" s="4"/>
      <c r="ITF9" s="4"/>
      <c r="ITG9" s="4"/>
      <c r="ITH9" s="4"/>
      <c r="ITI9" s="4"/>
      <c r="ITJ9" s="4"/>
      <c r="ITK9" s="4"/>
      <c r="ITL9" s="4"/>
      <c r="ITM9" s="4"/>
      <c r="ITN9" s="4"/>
      <c r="ITO9" s="4"/>
      <c r="ITP9" s="4"/>
      <c r="ITQ9" s="4"/>
      <c r="ITR9" s="4"/>
      <c r="ITS9" s="4"/>
      <c r="ITT9" s="4"/>
      <c r="ITU9" s="4"/>
      <c r="ITV9" s="4"/>
      <c r="ITW9" s="4"/>
      <c r="ITX9" s="4"/>
      <c r="ITY9" s="4"/>
      <c r="ITZ9" s="4"/>
      <c r="IUA9" s="4"/>
      <c r="IUB9" s="4"/>
      <c r="IUC9" s="4"/>
      <c r="IUD9" s="4"/>
      <c r="IUE9" s="4"/>
      <c r="IUF9" s="4"/>
      <c r="IUG9" s="4"/>
      <c r="IUH9" s="4"/>
      <c r="IUI9" s="4"/>
      <c r="IUJ9" s="4"/>
      <c r="IUK9" s="4"/>
      <c r="IUL9" s="4"/>
      <c r="IUM9" s="4"/>
      <c r="IUN9" s="4"/>
      <c r="IUO9" s="4"/>
      <c r="IUP9" s="4"/>
      <c r="IUQ9" s="4"/>
      <c r="IUR9" s="4"/>
      <c r="IUS9" s="4"/>
      <c r="IUT9" s="4"/>
      <c r="IUU9" s="4"/>
      <c r="IUV9" s="4"/>
      <c r="IUW9" s="4"/>
      <c r="IUX9" s="4"/>
      <c r="IUY9" s="4"/>
      <c r="IUZ9" s="4"/>
      <c r="IVA9" s="4"/>
      <c r="IVB9" s="4"/>
      <c r="IVC9" s="4"/>
      <c r="IVD9" s="4"/>
      <c r="IVE9" s="4"/>
      <c r="IVF9" s="4"/>
      <c r="IVG9" s="4"/>
      <c r="IVH9" s="4"/>
      <c r="IVI9" s="4"/>
      <c r="IVJ9" s="4"/>
      <c r="IVK9" s="4"/>
      <c r="IVL9" s="4"/>
      <c r="IVM9" s="4"/>
      <c r="IVN9" s="4"/>
      <c r="IVO9" s="4"/>
      <c r="IVP9" s="4"/>
      <c r="IVQ9" s="4"/>
      <c r="IVR9" s="4"/>
      <c r="IVS9" s="4"/>
      <c r="IVT9" s="4"/>
      <c r="IVU9" s="4"/>
      <c r="IVV9" s="4"/>
      <c r="IVW9" s="4"/>
      <c r="IVX9" s="4"/>
      <c r="IVY9" s="4"/>
      <c r="IVZ9" s="4"/>
      <c r="IWA9" s="4"/>
      <c r="IWB9" s="4"/>
      <c r="IWC9" s="4"/>
      <c r="IWD9" s="4"/>
      <c r="IWE9" s="4"/>
      <c r="IWF9" s="4"/>
      <c r="IWG9" s="4"/>
      <c r="IWH9" s="4"/>
      <c r="IWI9" s="4"/>
      <c r="IWJ9" s="4"/>
      <c r="IWK9" s="4"/>
      <c r="IWL9" s="4"/>
      <c r="IWM9" s="4"/>
      <c r="IWN9" s="4"/>
      <c r="IWO9" s="4"/>
      <c r="IWP9" s="4"/>
      <c r="IWQ9" s="4"/>
      <c r="IWR9" s="4"/>
      <c r="IWS9" s="4"/>
      <c r="IWT9" s="4"/>
      <c r="IWU9" s="4"/>
      <c r="IWV9" s="4"/>
      <c r="IWW9" s="4"/>
      <c r="IWX9" s="4"/>
      <c r="IWY9" s="4"/>
      <c r="IWZ9" s="4"/>
      <c r="IXA9" s="4"/>
      <c r="IXB9" s="4"/>
      <c r="IXC9" s="4"/>
      <c r="IXD9" s="4"/>
      <c r="IXE9" s="4"/>
      <c r="IXF9" s="4"/>
      <c r="IXG9" s="4"/>
      <c r="IXH9" s="4"/>
      <c r="IXI9" s="4"/>
      <c r="IXJ9" s="4"/>
      <c r="IXK9" s="4"/>
      <c r="IXL9" s="4"/>
      <c r="IXM9" s="4"/>
      <c r="IXN9" s="4"/>
      <c r="IXO9" s="4"/>
      <c r="IXP9" s="4"/>
      <c r="IXQ9" s="4"/>
      <c r="IXR9" s="4"/>
      <c r="IXS9" s="4"/>
      <c r="IXT9" s="4"/>
      <c r="IXU9" s="4"/>
      <c r="IXV9" s="4"/>
      <c r="IXW9" s="4"/>
      <c r="IXX9" s="4"/>
      <c r="IXY9" s="4"/>
      <c r="IXZ9" s="4"/>
      <c r="IYA9" s="4"/>
      <c r="IYB9" s="4"/>
      <c r="IYC9" s="4"/>
      <c r="IYD9" s="4"/>
      <c r="IYE9" s="4"/>
      <c r="IYF9" s="4"/>
      <c r="IYG9" s="4"/>
      <c r="IYH9" s="4"/>
      <c r="IYI9" s="4"/>
      <c r="IYJ9" s="4"/>
      <c r="IYK9" s="4"/>
      <c r="IYL9" s="4"/>
      <c r="IYM9" s="4"/>
      <c r="IYN9" s="4"/>
      <c r="IYO9" s="4"/>
      <c r="IYP9" s="4"/>
      <c r="IYQ9" s="4"/>
      <c r="IYR9" s="4"/>
      <c r="IYS9" s="4"/>
      <c r="IYT9" s="4"/>
      <c r="IYU9" s="4"/>
      <c r="IYV9" s="4"/>
      <c r="IYW9" s="4"/>
      <c r="IYX9" s="4"/>
      <c r="IYY9" s="4"/>
      <c r="IYZ9" s="4"/>
      <c r="IZA9" s="4"/>
      <c r="IZB9" s="4"/>
      <c r="IZC9" s="4"/>
      <c r="IZD9" s="4"/>
      <c r="IZE9" s="4"/>
      <c r="IZF9" s="4"/>
      <c r="IZG9" s="4"/>
      <c r="IZH9" s="4"/>
      <c r="IZI9" s="4"/>
      <c r="IZJ9" s="4"/>
      <c r="IZK9" s="4"/>
      <c r="IZL9" s="4"/>
      <c r="IZM9" s="4"/>
      <c r="IZN9" s="4"/>
      <c r="IZO9" s="4"/>
      <c r="IZP9" s="4"/>
      <c r="IZQ9" s="4"/>
      <c r="IZR9" s="4"/>
      <c r="IZS9" s="4"/>
      <c r="IZT9" s="4"/>
      <c r="IZU9" s="4"/>
      <c r="IZV9" s="4"/>
      <c r="IZW9" s="4"/>
      <c r="IZX9" s="4"/>
      <c r="IZY9" s="4"/>
      <c r="IZZ9" s="4"/>
      <c r="JAA9" s="4"/>
      <c r="JAB9" s="4"/>
      <c r="JAC9" s="4"/>
      <c r="JAD9" s="4"/>
      <c r="JAE9" s="4"/>
      <c r="JAF9" s="4"/>
      <c r="JAG9" s="4"/>
      <c r="JAH9" s="4"/>
      <c r="JAI9" s="4"/>
      <c r="JAJ9" s="4"/>
      <c r="JAK9" s="4"/>
      <c r="JAL9" s="4"/>
      <c r="JAM9" s="4"/>
      <c r="JAN9" s="4"/>
      <c r="JAO9" s="4"/>
      <c r="JAP9" s="4"/>
      <c r="JAQ9" s="4"/>
      <c r="JAR9" s="4"/>
      <c r="JAS9" s="4"/>
      <c r="JAT9" s="4"/>
      <c r="JAU9" s="4"/>
      <c r="JAV9" s="4"/>
      <c r="JAW9" s="4"/>
      <c r="JAX9" s="4"/>
      <c r="JAY9" s="4"/>
      <c r="JAZ9" s="4"/>
      <c r="JBA9" s="4"/>
      <c r="JBB9" s="4"/>
      <c r="JBC9" s="4"/>
      <c r="JBD9" s="4"/>
      <c r="JBE9" s="4"/>
      <c r="JBF9" s="4"/>
      <c r="JBG9" s="4"/>
      <c r="JBH9" s="4"/>
      <c r="JBI9" s="4"/>
      <c r="JBJ9" s="4"/>
      <c r="JBK9" s="4"/>
      <c r="JBL9" s="4"/>
      <c r="JBM9" s="4"/>
      <c r="JBN9" s="4"/>
      <c r="JBO9" s="4"/>
      <c r="JBP9" s="4"/>
      <c r="JBQ9" s="4"/>
      <c r="JBR9" s="4"/>
      <c r="JBS9" s="4"/>
      <c r="JBT9" s="4"/>
      <c r="JBU9" s="4"/>
      <c r="JBV9" s="4"/>
      <c r="JBW9" s="4"/>
      <c r="JBX9" s="4"/>
      <c r="JBY9" s="4"/>
      <c r="JBZ9" s="4"/>
      <c r="JCA9" s="4"/>
      <c r="JCB9" s="4"/>
      <c r="JCC9" s="4"/>
      <c r="JCD9" s="4"/>
      <c r="JCE9" s="4"/>
      <c r="JCF9" s="4"/>
      <c r="JCG9" s="4"/>
      <c r="JCH9" s="4"/>
      <c r="JCI9" s="4"/>
      <c r="JCJ9" s="4"/>
      <c r="JCK9" s="4"/>
      <c r="JCL9" s="4"/>
      <c r="JCM9" s="4"/>
      <c r="JCN9" s="4"/>
      <c r="JCO9" s="4"/>
      <c r="JCP9" s="4"/>
      <c r="JCQ9" s="4"/>
      <c r="JCR9" s="4"/>
      <c r="JCS9" s="4"/>
      <c r="JCT9" s="4"/>
      <c r="JCU9" s="4"/>
      <c r="JCV9" s="4"/>
      <c r="JCW9" s="4"/>
      <c r="JCX9" s="4"/>
      <c r="JCY9" s="4"/>
      <c r="JCZ9" s="4"/>
      <c r="JDA9" s="4"/>
      <c r="JDB9" s="4"/>
      <c r="JDC9" s="4"/>
      <c r="JDD9" s="4"/>
      <c r="JDE9" s="4"/>
      <c r="JDF9" s="4"/>
      <c r="JDG9" s="4"/>
      <c r="JDH9" s="4"/>
      <c r="JDI9" s="4"/>
      <c r="JDJ9" s="4"/>
      <c r="JDK9" s="4"/>
      <c r="JDL9" s="4"/>
      <c r="JDM9" s="4"/>
      <c r="JDN9" s="4"/>
      <c r="JDO9" s="4"/>
      <c r="JDP9" s="4"/>
      <c r="JDQ9" s="4"/>
      <c r="JDR9" s="4"/>
      <c r="JDS9" s="4"/>
      <c r="JDT9" s="4"/>
      <c r="JDU9" s="4"/>
      <c r="JDV9" s="4"/>
      <c r="JDW9" s="4"/>
      <c r="JDX9" s="4"/>
      <c r="JDY9" s="4"/>
      <c r="JDZ9" s="4"/>
      <c r="JEA9" s="4"/>
      <c r="JEB9" s="4"/>
      <c r="JEC9" s="4"/>
      <c r="JED9" s="4"/>
      <c r="JEE9" s="4"/>
      <c r="JEF9" s="4"/>
      <c r="JEG9" s="4"/>
      <c r="JEH9" s="4"/>
      <c r="JEI9" s="4"/>
      <c r="JEJ9" s="4"/>
      <c r="JEK9" s="4"/>
      <c r="JEL9" s="4"/>
      <c r="JEM9" s="4"/>
      <c r="JEN9" s="4"/>
      <c r="JEO9" s="4"/>
      <c r="JEP9" s="4"/>
      <c r="JEQ9" s="4"/>
      <c r="JER9" s="4"/>
      <c r="JES9" s="4"/>
      <c r="JET9" s="4"/>
      <c r="JEU9" s="4"/>
      <c r="JEV9" s="4"/>
      <c r="JEW9" s="4"/>
      <c r="JEX9" s="4"/>
      <c r="JEY9" s="4"/>
      <c r="JEZ9" s="4"/>
      <c r="JFA9" s="4"/>
      <c r="JFB9" s="4"/>
      <c r="JFC9" s="4"/>
      <c r="JFD9" s="4"/>
      <c r="JFE9" s="4"/>
      <c r="JFF9" s="4"/>
      <c r="JFG9" s="4"/>
      <c r="JFH9" s="4"/>
      <c r="JFI9" s="4"/>
      <c r="JFJ9" s="4"/>
      <c r="JFK9" s="4"/>
      <c r="JFL9" s="4"/>
      <c r="JFM9" s="4"/>
      <c r="JFN9" s="4"/>
      <c r="JFO9" s="4"/>
      <c r="JFP9" s="4"/>
      <c r="JFQ9" s="4"/>
      <c r="JFR9" s="4"/>
      <c r="JFS9" s="4"/>
      <c r="JFT9" s="4"/>
      <c r="JFU9" s="4"/>
      <c r="JFV9" s="4"/>
      <c r="JFW9" s="4"/>
      <c r="JFX9" s="4"/>
      <c r="JFY9" s="4"/>
      <c r="JFZ9" s="4"/>
      <c r="JGA9" s="4"/>
      <c r="JGB9" s="4"/>
      <c r="JGC9" s="4"/>
      <c r="JGD9" s="4"/>
      <c r="JGE9" s="4"/>
      <c r="JGF9" s="4"/>
      <c r="JGG9" s="4"/>
      <c r="JGH9" s="4"/>
      <c r="JGI9" s="4"/>
      <c r="JGJ9" s="4"/>
      <c r="JGK9" s="4"/>
      <c r="JGL9" s="4"/>
      <c r="JGM9" s="4"/>
      <c r="JGN9" s="4"/>
      <c r="JGO9" s="4"/>
      <c r="JGP9" s="4"/>
      <c r="JGQ9" s="4"/>
      <c r="JGR9" s="4"/>
      <c r="JGS9" s="4"/>
      <c r="JGT9" s="4"/>
      <c r="JGU9" s="4"/>
      <c r="JGV9" s="4"/>
      <c r="JGW9" s="4"/>
      <c r="JGX9" s="4"/>
      <c r="JGY9" s="4"/>
      <c r="JGZ9" s="4"/>
      <c r="JHA9" s="4"/>
      <c r="JHB9" s="4"/>
      <c r="JHC9" s="4"/>
      <c r="JHD9" s="4"/>
      <c r="JHE9" s="4"/>
      <c r="JHF9" s="4"/>
      <c r="JHG9" s="4"/>
      <c r="JHH9" s="4"/>
      <c r="JHI9" s="4"/>
      <c r="JHJ9" s="4"/>
      <c r="JHK9" s="4"/>
      <c r="JHL9" s="4"/>
      <c r="JHM9" s="4"/>
      <c r="JHN9" s="4"/>
      <c r="JHO9" s="4"/>
      <c r="JHP9" s="4"/>
      <c r="JHQ9" s="4"/>
      <c r="JHR9" s="4"/>
      <c r="JHS9" s="4"/>
      <c r="JHT9" s="4"/>
      <c r="JHU9" s="4"/>
      <c r="JHV9" s="4"/>
      <c r="JHW9" s="4"/>
      <c r="JHX9" s="4"/>
      <c r="JHY9" s="4"/>
      <c r="JHZ9" s="4"/>
      <c r="JIA9" s="4"/>
      <c r="JIB9" s="4"/>
      <c r="JIC9" s="4"/>
      <c r="JID9" s="4"/>
      <c r="JIE9" s="4"/>
      <c r="JIF9" s="4"/>
      <c r="JIG9" s="4"/>
      <c r="JIH9" s="4"/>
      <c r="JII9" s="4"/>
      <c r="JIJ9" s="4"/>
      <c r="JIK9" s="4"/>
      <c r="JIL9" s="4"/>
      <c r="JIM9" s="4"/>
      <c r="JIN9" s="4"/>
      <c r="JIO9" s="4"/>
      <c r="JIP9" s="4"/>
      <c r="JIQ9" s="4"/>
      <c r="JIR9" s="4"/>
      <c r="JIS9" s="4"/>
      <c r="JIT9" s="4"/>
      <c r="JIU9" s="4"/>
      <c r="JIV9" s="4"/>
      <c r="JIW9" s="4"/>
      <c r="JIX9" s="4"/>
      <c r="JIY9" s="4"/>
      <c r="JIZ9" s="4"/>
      <c r="JJA9" s="4"/>
      <c r="JJB9" s="4"/>
      <c r="JJC9" s="4"/>
      <c r="JJD9" s="4"/>
      <c r="JJE9" s="4"/>
      <c r="JJF9" s="4"/>
      <c r="JJG9" s="4"/>
      <c r="JJH9" s="4"/>
      <c r="JJI9" s="4"/>
      <c r="JJJ9" s="4"/>
      <c r="JJK9" s="4"/>
      <c r="JJL9" s="4"/>
      <c r="JJM9" s="4"/>
      <c r="JJN9" s="4"/>
      <c r="JJO9" s="4"/>
      <c r="JJP9" s="4"/>
      <c r="JJQ9" s="4"/>
      <c r="JJR9" s="4"/>
      <c r="JJS9" s="4"/>
      <c r="JJT9" s="4"/>
      <c r="JJU9" s="4"/>
      <c r="JJV9" s="4"/>
      <c r="JJW9" s="4"/>
      <c r="JJX9" s="4"/>
      <c r="JJY9" s="4"/>
      <c r="JJZ9" s="4"/>
      <c r="JKA9" s="4"/>
      <c r="JKB9" s="4"/>
      <c r="JKC9" s="4"/>
      <c r="JKD9" s="4"/>
      <c r="JKE9" s="4"/>
      <c r="JKF9" s="4"/>
      <c r="JKG9" s="4"/>
      <c r="JKH9" s="4"/>
      <c r="JKI9" s="4"/>
      <c r="JKJ9" s="4"/>
      <c r="JKK9" s="4"/>
      <c r="JKL9" s="4"/>
      <c r="JKM9" s="4"/>
      <c r="JKN9" s="4"/>
      <c r="JKO9" s="4"/>
      <c r="JKP9" s="4"/>
      <c r="JKQ9" s="4"/>
      <c r="JKR9" s="4"/>
      <c r="JKS9" s="4"/>
      <c r="JKT9" s="4"/>
      <c r="JKU9" s="4"/>
      <c r="JKV9" s="4"/>
      <c r="JKW9" s="4"/>
      <c r="JKX9" s="4"/>
      <c r="JKY9" s="4"/>
      <c r="JKZ9" s="4"/>
      <c r="JLA9" s="4"/>
      <c r="JLB9" s="4"/>
      <c r="JLC9" s="4"/>
      <c r="JLD9" s="4"/>
      <c r="JLE9" s="4"/>
      <c r="JLF9" s="4"/>
      <c r="JLG9" s="4"/>
      <c r="JLH9" s="4"/>
      <c r="JLI9" s="4"/>
      <c r="JLJ9" s="4"/>
      <c r="JLK9" s="4"/>
      <c r="JLL9" s="4"/>
      <c r="JLM9" s="4"/>
      <c r="JLN9" s="4"/>
      <c r="JLO9" s="4"/>
      <c r="JLP9" s="4"/>
      <c r="JLQ9" s="4"/>
      <c r="JLR9" s="4"/>
      <c r="JLS9" s="4"/>
      <c r="JLT9" s="4"/>
      <c r="JLU9" s="4"/>
      <c r="JLV9" s="4"/>
      <c r="JLW9" s="4"/>
      <c r="JLX9" s="4"/>
      <c r="JLY9" s="4"/>
      <c r="JLZ9" s="4"/>
      <c r="JMA9" s="4"/>
      <c r="JMB9" s="4"/>
      <c r="JMC9" s="4"/>
      <c r="JMD9" s="4"/>
      <c r="JME9" s="4"/>
      <c r="JMF9" s="4"/>
      <c r="JMG9" s="4"/>
      <c r="JMH9" s="4"/>
      <c r="JMI9" s="4"/>
      <c r="JMJ9" s="4"/>
      <c r="JMK9" s="4"/>
      <c r="JML9" s="4"/>
      <c r="JMM9" s="4"/>
      <c r="JMN9" s="4"/>
      <c r="JMO9" s="4"/>
      <c r="JMP9" s="4"/>
      <c r="JMQ9" s="4"/>
      <c r="JMR9" s="4"/>
      <c r="JMS9" s="4"/>
      <c r="JMT9" s="4"/>
      <c r="JMU9" s="4"/>
      <c r="JMV9" s="4"/>
      <c r="JMW9" s="4"/>
      <c r="JMX9" s="4"/>
      <c r="JMY9" s="4"/>
      <c r="JMZ9" s="4"/>
      <c r="JNA9" s="4"/>
      <c r="JNB9" s="4"/>
      <c r="JNC9" s="4"/>
      <c r="JND9" s="4"/>
      <c r="JNE9" s="4"/>
      <c r="JNF9" s="4"/>
      <c r="JNG9" s="4"/>
      <c r="JNH9" s="4"/>
      <c r="JNI9" s="4"/>
      <c r="JNJ9" s="4"/>
      <c r="JNK9" s="4"/>
      <c r="JNL9" s="4"/>
      <c r="JNM9" s="4"/>
      <c r="JNN9" s="4"/>
      <c r="JNO9" s="4"/>
      <c r="JNP9" s="4"/>
      <c r="JNQ9" s="4"/>
      <c r="JNR9" s="4"/>
      <c r="JNS9" s="4"/>
      <c r="JNT9" s="4"/>
      <c r="JNU9" s="4"/>
      <c r="JNV9" s="4"/>
      <c r="JNW9" s="4"/>
      <c r="JNX9" s="4"/>
      <c r="JNY9" s="4"/>
      <c r="JNZ9" s="4"/>
      <c r="JOA9" s="4"/>
      <c r="JOB9" s="4"/>
      <c r="JOC9" s="4"/>
      <c r="JOD9" s="4"/>
      <c r="JOE9" s="4"/>
      <c r="JOF9" s="4"/>
      <c r="JOG9" s="4"/>
      <c r="JOH9" s="4"/>
      <c r="JOI9" s="4"/>
      <c r="JOJ9" s="4"/>
      <c r="JOK9" s="4"/>
      <c r="JOL9" s="4"/>
      <c r="JOM9" s="4"/>
      <c r="JON9" s="4"/>
      <c r="JOO9" s="4"/>
      <c r="JOP9" s="4"/>
      <c r="JOQ9" s="4"/>
      <c r="JOR9" s="4"/>
      <c r="JOS9" s="4"/>
      <c r="JOT9" s="4"/>
      <c r="JOU9" s="4"/>
      <c r="JOV9" s="4"/>
      <c r="JOW9" s="4"/>
      <c r="JOX9" s="4"/>
      <c r="JOY9" s="4"/>
      <c r="JOZ9" s="4"/>
      <c r="JPA9" s="4"/>
      <c r="JPB9" s="4"/>
      <c r="JPC9" s="4"/>
      <c r="JPD9" s="4"/>
      <c r="JPE9" s="4"/>
      <c r="JPF9" s="4"/>
      <c r="JPG9" s="4"/>
      <c r="JPH9" s="4"/>
      <c r="JPI9" s="4"/>
      <c r="JPJ9" s="4"/>
      <c r="JPK9" s="4"/>
      <c r="JPL9" s="4"/>
      <c r="JPM9" s="4"/>
      <c r="JPN9" s="4"/>
      <c r="JPO9" s="4"/>
      <c r="JPP9" s="4"/>
      <c r="JPQ9" s="4"/>
      <c r="JPR9" s="4"/>
      <c r="JPS9" s="4"/>
      <c r="JPT9" s="4"/>
      <c r="JPU9" s="4"/>
      <c r="JPV9" s="4"/>
      <c r="JPW9" s="4"/>
      <c r="JPX9" s="4"/>
      <c r="JPY9" s="4"/>
      <c r="JPZ9" s="4"/>
      <c r="JQA9" s="4"/>
      <c r="JQB9" s="4"/>
      <c r="JQC9" s="4"/>
      <c r="JQD9" s="4"/>
      <c r="JQE9" s="4"/>
      <c r="JQF9" s="4"/>
      <c r="JQG9" s="4"/>
      <c r="JQH9" s="4"/>
      <c r="JQI9" s="4"/>
      <c r="JQJ9" s="4"/>
      <c r="JQK9" s="4"/>
      <c r="JQL9" s="4"/>
      <c r="JQM9" s="4"/>
      <c r="JQN9" s="4"/>
      <c r="JQO9" s="4"/>
      <c r="JQP9" s="4"/>
      <c r="JQQ9" s="4"/>
      <c r="JQR9" s="4"/>
      <c r="JQS9" s="4"/>
      <c r="JQT9" s="4"/>
      <c r="JQU9" s="4"/>
      <c r="JQV9" s="4"/>
      <c r="JQW9" s="4"/>
      <c r="JQX9" s="4"/>
      <c r="JQY9" s="4"/>
      <c r="JQZ9" s="4"/>
      <c r="JRA9" s="4"/>
      <c r="JRB9" s="4"/>
      <c r="JRC9" s="4"/>
      <c r="JRD9" s="4"/>
      <c r="JRE9" s="4"/>
      <c r="JRF9" s="4"/>
      <c r="JRG9" s="4"/>
      <c r="JRH9" s="4"/>
      <c r="JRI9" s="4"/>
      <c r="JRJ9" s="4"/>
      <c r="JRK9" s="4"/>
      <c r="JRL9" s="4"/>
      <c r="JRM9" s="4"/>
      <c r="JRN9" s="4"/>
      <c r="JRO9" s="4"/>
      <c r="JRP9" s="4"/>
      <c r="JRQ9" s="4"/>
      <c r="JRR9" s="4"/>
      <c r="JRS9" s="4"/>
      <c r="JRT9" s="4"/>
      <c r="JRU9" s="4"/>
      <c r="JRV9" s="4"/>
      <c r="JRW9" s="4"/>
      <c r="JRX9" s="4"/>
      <c r="JRY9" s="4"/>
      <c r="JRZ9" s="4"/>
      <c r="JSA9" s="4"/>
      <c r="JSB9" s="4"/>
      <c r="JSC9" s="4"/>
      <c r="JSD9" s="4"/>
      <c r="JSE9" s="4"/>
      <c r="JSF9" s="4"/>
      <c r="JSG9" s="4"/>
      <c r="JSH9" s="4"/>
      <c r="JSI9" s="4"/>
      <c r="JSJ9" s="4"/>
      <c r="JSK9" s="4"/>
      <c r="JSL9" s="4"/>
      <c r="JSM9" s="4"/>
      <c r="JSN9" s="4"/>
      <c r="JSO9" s="4"/>
      <c r="JSP9" s="4"/>
      <c r="JSQ9" s="4"/>
      <c r="JSR9" s="4"/>
      <c r="JSS9" s="4"/>
      <c r="JST9" s="4"/>
      <c r="JSU9" s="4"/>
      <c r="JSV9" s="4"/>
      <c r="JSW9" s="4"/>
      <c r="JSX9" s="4"/>
      <c r="JSY9" s="4"/>
      <c r="JSZ9" s="4"/>
      <c r="JTA9" s="4"/>
      <c r="JTB9" s="4"/>
      <c r="JTC9" s="4"/>
      <c r="JTD9" s="4"/>
      <c r="JTE9" s="4"/>
      <c r="JTF9" s="4"/>
      <c r="JTG9" s="4"/>
      <c r="JTH9" s="4"/>
      <c r="JTI9" s="4"/>
      <c r="JTJ9" s="4"/>
      <c r="JTK9" s="4"/>
      <c r="JTL9" s="4"/>
      <c r="JTM9" s="4"/>
      <c r="JTN9" s="4"/>
      <c r="JTO9" s="4"/>
      <c r="JTP9" s="4"/>
      <c r="JTQ9" s="4"/>
      <c r="JTR9" s="4"/>
      <c r="JTS9" s="4"/>
      <c r="JTT9" s="4"/>
      <c r="JTU9" s="4"/>
      <c r="JTV9" s="4"/>
      <c r="JTW9" s="4"/>
      <c r="JTX9" s="4"/>
      <c r="JTY9" s="4"/>
      <c r="JTZ9" s="4"/>
      <c r="JUA9" s="4"/>
      <c r="JUB9" s="4"/>
      <c r="JUC9" s="4"/>
      <c r="JUD9" s="4"/>
      <c r="JUE9" s="4"/>
      <c r="JUF9" s="4"/>
      <c r="JUG9" s="4"/>
      <c r="JUH9" s="4"/>
      <c r="JUI9" s="4"/>
      <c r="JUJ9" s="4"/>
      <c r="JUK9" s="4"/>
      <c r="JUL9" s="4"/>
      <c r="JUM9" s="4"/>
      <c r="JUN9" s="4"/>
      <c r="JUO9" s="4"/>
      <c r="JUP9" s="4"/>
      <c r="JUQ9" s="4"/>
      <c r="JUR9" s="4"/>
      <c r="JUS9" s="4"/>
      <c r="JUT9" s="4"/>
      <c r="JUU9" s="4"/>
      <c r="JUV9" s="4"/>
      <c r="JUW9" s="4"/>
      <c r="JUX9" s="4"/>
      <c r="JUY9" s="4"/>
      <c r="JUZ9" s="4"/>
      <c r="JVA9" s="4"/>
      <c r="JVB9" s="4"/>
      <c r="JVC9" s="4"/>
      <c r="JVD9" s="4"/>
      <c r="JVE9" s="4"/>
      <c r="JVF9" s="4"/>
      <c r="JVG9" s="4"/>
      <c r="JVH9" s="4"/>
      <c r="JVI9" s="4"/>
      <c r="JVJ9" s="4"/>
      <c r="JVK9" s="4"/>
      <c r="JVL9" s="4"/>
      <c r="JVM9" s="4"/>
      <c r="JVN9" s="4"/>
      <c r="JVO9" s="4"/>
      <c r="JVP9" s="4"/>
      <c r="JVQ9" s="4"/>
      <c r="JVR9" s="4"/>
      <c r="JVS9" s="4"/>
      <c r="JVT9" s="4"/>
      <c r="JVU9" s="4"/>
      <c r="JVV9" s="4"/>
      <c r="JVW9" s="4"/>
      <c r="JVX9" s="4"/>
      <c r="JVY9" s="4"/>
      <c r="JVZ9" s="4"/>
      <c r="JWA9" s="4"/>
      <c r="JWB9" s="4"/>
      <c r="JWC9" s="4"/>
      <c r="JWD9" s="4"/>
      <c r="JWE9" s="4"/>
      <c r="JWF9" s="4"/>
      <c r="JWG9" s="4"/>
      <c r="JWH9" s="4"/>
      <c r="JWI9" s="4"/>
      <c r="JWJ9" s="4"/>
      <c r="JWK9" s="4"/>
      <c r="JWL9" s="4"/>
      <c r="JWM9" s="4"/>
      <c r="JWN9" s="4"/>
      <c r="JWO9" s="4"/>
      <c r="JWP9" s="4"/>
      <c r="JWQ9" s="4"/>
      <c r="JWR9" s="4"/>
      <c r="JWS9" s="4"/>
      <c r="JWT9" s="4"/>
      <c r="JWU9" s="4"/>
      <c r="JWV9" s="4"/>
      <c r="JWW9" s="4"/>
      <c r="JWX9" s="4"/>
      <c r="JWY9" s="4"/>
      <c r="JWZ9" s="4"/>
      <c r="JXA9" s="4"/>
      <c r="JXB9" s="4"/>
      <c r="JXC9" s="4"/>
      <c r="JXD9" s="4"/>
      <c r="JXE9" s="4"/>
      <c r="JXF9" s="4"/>
      <c r="JXG9" s="4"/>
      <c r="JXH9" s="4"/>
      <c r="JXI9" s="4"/>
      <c r="JXJ9" s="4"/>
      <c r="JXK9" s="4"/>
      <c r="JXL9" s="4"/>
      <c r="JXM9" s="4"/>
      <c r="JXN9" s="4"/>
      <c r="JXO9" s="4"/>
      <c r="JXP9" s="4"/>
      <c r="JXQ9" s="4"/>
      <c r="JXR9" s="4"/>
      <c r="JXS9" s="4"/>
      <c r="JXT9" s="4"/>
      <c r="JXU9" s="4"/>
      <c r="JXV9" s="4"/>
      <c r="JXW9" s="4"/>
      <c r="JXX9" s="4"/>
      <c r="JXY9" s="4"/>
      <c r="JXZ9" s="4"/>
      <c r="JYA9" s="4"/>
      <c r="JYB9" s="4"/>
      <c r="JYC9" s="4"/>
      <c r="JYD9" s="4"/>
      <c r="JYE9" s="4"/>
      <c r="JYF9" s="4"/>
      <c r="JYG9" s="4"/>
      <c r="JYH9" s="4"/>
      <c r="JYI9" s="4"/>
      <c r="JYJ9" s="4"/>
      <c r="JYK9" s="4"/>
      <c r="JYL9" s="4"/>
      <c r="JYM9" s="4"/>
      <c r="JYN9" s="4"/>
      <c r="JYO9" s="4"/>
      <c r="JYP9" s="4"/>
      <c r="JYQ9" s="4"/>
      <c r="JYR9" s="4"/>
      <c r="JYS9" s="4"/>
      <c r="JYT9" s="4"/>
      <c r="JYU9" s="4"/>
      <c r="JYV9" s="4"/>
      <c r="JYW9" s="4"/>
      <c r="JYX9" s="4"/>
      <c r="JYY9" s="4"/>
      <c r="JYZ9" s="4"/>
      <c r="JZA9" s="4"/>
      <c r="JZB9" s="4"/>
      <c r="JZC9" s="4"/>
      <c r="JZD9" s="4"/>
      <c r="JZE9" s="4"/>
      <c r="JZF9" s="4"/>
      <c r="JZG9" s="4"/>
      <c r="JZH9" s="4"/>
      <c r="JZI9" s="4"/>
      <c r="JZJ9" s="4"/>
      <c r="JZK9" s="4"/>
      <c r="JZL9" s="4"/>
      <c r="JZM9" s="4"/>
      <c r="JZN9" s="4"/>
      <c r="JZO9" s="4"/>
      <c r="JZP9" s="4"/>
      <c r="JZQ9" s="4"/>
      <c r="JZR9" s="4"/>
      <c r="JZS9" s="4"/>
      <c r="JZT9" s="4"/>
      <c r="JZU9" s="4"/>
      <c r="JZV9" s="4"/>
      <c r="JZW9" s="4"/>
      <c r="JZX9" s="4"/>
      <c r="JZY9" s="4"/>
      <c r="JZZ9" s="4"/>
      <c r="KAA9" s="4"/>
      <c r="KAB9" s="4"/>
      <c r="KAC9" s="4"/>
      <c r="KAD9" s="4"/>
      <c r="KAE9" s="4"/>
      <c r="KAF9" s="4"/>
      <c r="KAG9" s="4"/>
      <c r="KAH9" s="4"/>
      <c r="KAI9" s="4"/>
      <c r="KAJ9" s="4"/>
      <c r="KAK9" s="4"/>
      <c r="KAL9" s="4"/>
      <c r="KAM9" s="4"/>
      <c r="KAN9" s="4"/>
      <c r="KAO9" s="4"/>
      <c r="KAP9" s="4"/>
      <c r="KAQ9" s="4"/>
      <c r="KAR9" s="4"/>
      <c r="KAS9" s="4"/>
      <c r="KAT9" s="4"/>
      <c r="KAU9" s="4"/>
      <c r="KAV9" s="4"/>
      <c r="KAW9" s="4"/>
      <c r="KAX9" s="4"/>
      <c r="KAY9" s="4"/>
      <c r="KAZ9" s="4"/>
      <c r="KBA9" s="4"/>
      <c r="KBB9" s="4"/>
      <c r="KBC9" s="4"/>
      <c r="KBD9" s="4"/>
      <c r="KBE9" s="4"/>
      <c r="KBF9" s="4"/>
      <c r="KBG9" s="4"/>
      <c r="KBH9" s="4"/>
      <c r="KBI9" s="4"/>
      <c r="KBJ9" s="4"/>
      <c r="KBK9" s="4"/>
      <c r="KBL9" s="4"/>
      <c r="KBM9" s="4"/>
      <c r="KBN9" s="4"/>
      <c r="KBO9" s="4"/>
      <c r="KBP9" s="4"/>
      <c r="KBQ9" s="4"/>
      <c r="KBR9" s="4"/>
      <c r="KBS9" s="4"/>
      <c r="KBT9" s="4"/>
      <c r="KBU9" s="4"/>
      <c r="KBV9" s="4"/>
      <c r="KBW9" s="4"/>
      <c r="KBX9" s="4"/>
      <c r="KBY9" s="4"/>
      <c r="KBZ9" s="4"/>
      <c r="KCA9" s="4"/>
      <c r="KCB9" s="4"/>
      <c r="KCC9" s="4"/>
      <c r="KCD9" s="4"/>
      <c r="KCE9" s="4"/>
      <c r="KCF9" s="4"/>
      <c r="KCG9" s="4"/>
      <c r="KCH9" s="4"/>
      <c r="KCI9" s="4"/>
      <c r="KCJ9" s="4"/>
      <c r="KCK9" s="4"/>
      <c r="KCL9" s="4"/>
      <c r="KCM9" s="4"/>
      <c r="KCN9" s="4"/>
      <c r="KCO9" s="4"/>
      <c r="KCP9" s="4"/>
      <c r="KCQ9" s="4"/>
      <c r="KCR9" s="4"/>
      <c r="KCS9" s="4"/>
      <c r="KCT9" s="4"/>
      <c r="KCU9" s="4"/>
      <c r="KCV9" s="4"/>
      <c r="KCW9" s="4"/>
      <c r="KCX9" s="4"/>
      <c r="KCY9" s="4"/>
      <c r="KCZ9" s="4"/>
      <c r="KDA9" s="4"/>
      <c r="KDB9" s="4"/>
      <c r="KDC9" s="4"/>
      <c r="KDD9" s="4"/>
      <c r="KDE9" s="4"/>
      <c r="KDF9" s="4"/>
      <c r="KDG9" s="4"/>
      <c r="KDH9" s="4"/>
      <c r="KDI9" s="4"/>
      <c r="KDJ9" s="4"/>
      <c r="KDK9" s="4"/>
      <c r="KDL9" s="4"/>
      <c r="KDM9" s="4"/>
      <c r="KDN9" s="4"/>
      <c r="KDO9" s="4"/>
      <c r="KDP9" s="4"/>
      <c r="KDQ9" s="4"/>
      <c r="KDR9" s="4"/>
      <c r="KDS9" s="4"/>
      <c r="KDT9" s="4"/>
      <c r="KDU9" s="4"/>
      <c r="KDV9" s="4"/>
      <c r="KDW9" s="4"/>
      <c r="KDX9" s="4"/>
      <c r="KDY9" s="4"/>
      <c r="KDZ9" s="4"/>
      <c r="KEA9" s="4"/>
      <c r="KEB9" s="4"/>
      <c r="KEC9" s="4"/>
      <c r="KED9" s="4"/>
      <c r="KEE9" s="4"/>
      <c r="KEF9" s="4"/>
      <c r="KEG9" s="4"/>
      <c r="KEH9" s="4"/>
      <c r="KEI9" s="4"/>
      <c r="KEJ9" s="4"/>
      <c r="KEK9" s="4"/>
      <c r="KEL9" s="4"/>
      <c r="KEM9" s="4"/>
      <c r="KEN9" s="4"/>
      <c r="KEO9" s="4"/>
      <c r="KEP9" s="4"/>
      <c r="KEQ9" s="4"/>
      <c r="KER9" s="4"/>
      <c r="KES9" s="4"/>
      <c r="KET9" s="4"/>
      <c r="KEU9" s="4"/>
      <c r="KEV9" s="4"/>
      <c r="KEW9" s="4"/>
      <c r="KEX9" s="4"/>
      <c r="KEY9" s="4"/>
      <c r="KEZ9" s="4"/>
      <c r="KFA9" s="4"/>
      <c r="KFB9" s="4"/>
      <c r="KFC9" s="4"/>
      <c r="KFD9" s="4"/>
      <c r="KFE9" s="4"/>
      <c r="KFF9" s="4"/>
      <c r="KFG9" s="4"/>
      <c r="KFH9" s="4"/>
      <c r="KFI9" s="4"/>
      <c r="KFJ9" s="4"/>
      <c r="KFK9" s="4"/>
      <c r="KFL9" s="4"/>
      <c r="KFM9" s="4"/>
      <c r="KFN9" s="4"/>
      <c r="KFO9" s="4"/>
      <c r="KFP9" s="4"/>
      <c r="KFQ9" s="4"/>
      <c r="KFR9" s="4"/>
      <c r="KFS9" s="4"/>
      <c r="KFT9" s="4"/>
      <c r="KFU9" s="4"/>
      <c r="KFV9" s="4"/>
      <c r="KFW9" s="4"/>
      <c r="KFX9" s="4"/>
      <c r="KFY9" s="4"/>
      <c r="KFZ9" s="4"/>
      <c r="KGA9" s="4"/>
      <c r="KGB9" s="4"/>
      <c r="KGC9" s="4"/>
      <c r="KGD9" s="4"/>
      <c r="KGE9" s="4"/>
      <c r="KGF9" s="4"/>
      <c r="KGG9" s="4"/>
      <c r="KGH9" s="4"/>
      <c r="KGI9" s="4"/>
      <c r="KGJ9" s="4"/>
      <c r="KGK9" s="4"/>
      <c r="KGL9" s="4"/>
      <c r="KGM9" s="4"/>
      <c r="KGN9" s="4"/>
      <c r="KGO9" s="4"/>
      <c r="KGP9" s="4"/>
      <c r="KGQ9" s="4"/>
      <c r="KGR9" s="4"/>
      <c r="KGS9" s="4"/>
      <c r="KGT9" s="4"/>
      <c r="KGU9" s="4"/>
      <c r="KGV9" s="4"/>
      <c r="KGW9" s="4"/>
      <c r="KGX9" s="4"/>
      <c r="KGY9" s="4"/>
      <c r="KGZ9" s="4"/>
      <c r="KHA9" s="4"/>
      <c r="KHB9" s="4"/>
      <c r="KHC9" s="4"/>
      <c r="KHD9" s="4"/>
      <c r="KHE9" s="4"/>
      <c r="KHF9" s="4"/>
      <c r="KHG9" s="4"/>
      <c r="KHH9" s="4"/>
      <c r="KHI9" s="4"/>
      <c r="KHJ9" s="4"/>
      <c r="KHK9" s="4"/>
      <c r="KHL9" s="4"/>
      <c r="KHM9" s="4"/>
      <c r="KHN9" s="4"/>
      <c r="KHO9" s="4"/>
      <c r="KHP9" s="4"/>
      <c r="KHQ9" s="4"/>
      <c r="KHR9" s="4"/>
      <c r="KHS9" s="4"/>
      <c r="KHT9" s="4"/>
      <c r="KHU9" s="4"/>
      <c r="KHV9" s="4"/>
      <c r="KHW9" s="4"/>
      <c r="KHX9" s="4"/>
      <c r="KHY9" s="4"/>
      <c r="KHZ9" s="4"/>
      <c r="KIA9" s="4"/>
      <c r="KIB9" s="4"/>
      <c r="KIC9" s="4"/>
      <c r="KID9" s="4"/>
      <c r="KIE9" s="4"/>
      <c r="KIF9" s="4"/>
      <c r="KIG9" s="4"/>
      <c r="KIH9" s="4"/>
      <c r="KII9" s="4"/>
      <c r="KIJ9" s="4"/>
      <c r="KIK9" s="4"/>
      <c r="KIL9" s="4"/>
      <c r="KIM9" s="4"/>
      <c r="KIN9" s="4"/>
      <c r="KIO9" s="4"/>
      <c r="KIP9" s="4"/>
      <c r="KIQ9" s="4"/>
      <c r="KIR9" s="4"/>
      <c r="KIS9" s="4"/>
      <c r="KIT9" s="4"/>
      <c r="KIU9" s="4"/>
      <c r="KIV9" s="4"/>
      <c r="KIW9" s="4"/>
      <c r="KIX9" s="4"/>
      <c r="KIY9" s="4"/>
      <c r="KIZ9" s="4"/>
      <c r="KJA9" s="4"/>
      <c r="KJB9" s="4"/>
      <c r="KJC9" s="4"/>
      <c r="KJD9" s="4"/>
      <c r="KJE9" s="4"/>
      <c r="KJF9" s="4"/>
      <c r="KJG9" s="4"/>
      <c r="KJH9" s="4"/>
      <c r="KJI9" s="4"/>
      <c r="KJJ9" s="4"/>
      <c r="KJK9" s="4"/>
      <c r="KJL9" s="4"/>
      <c r="KJM9" s="4"/>
      <c r="KJN9" s="4"/>
      <c r="KJO9" s="4"/>
      <c r="KJP9" s="4"/>
      <c r="KJQ9" s="4"/>
      <c r="KJR9" s="4"/>
      <c r="KJS9" s="4"/>
      <c r="KJT9" s="4"/>
      <c r="KJU9" s="4"/>
      <c r="KJV9" s="4"/>
      <c r="KJW9" s="4"/>
      <c r="KJX9" s="4"/>
      <c r="KJY9" s="4"/>
      <c r="KJZ9" s="4"/>
      <c r="KKA9" s="4"/>
      <c r="KKB9" s="4"/>
      <c r="KKC9" s="4"/>
      <c r="KKD9" s="4"/>
      <c r="KKE9" s="4"/>
      <c r="KKF9" s="4"/>
      <c r="KKG9" s="4"/>
      <c r="KKH9" s="4"/>
      <c r="KKI9" s="4"/>
      <c r="KKJ9" s="4"/>
      <c r="KKK9" s="4"/>
      <c r="KKL9" s="4"/>
      <c r="KKM9" s="4"/>
      <c r="KKN9" s="4"/>
      <c r="KKO9" s="4"/>
      <c r="KKP9" s="4"/>
      <c r="KKQ9" s="4"/>
      <c r="KKR9" s="4"/>
      <c r="KKS9" s="4"/>
      <c r="KKT9" s="4"/>
      <c r="KKU9" s="4"/>
      <c r="KKV9" s="4"/>
      <c r="KKW9" s="4"/>
      <c r="KKX9" s="4"/>
      <c r="KKY9" s="4"/>
      <c r="KKZ9" s="4"/>
      <c r="KLA9" s="4"/>
      <c r="KLB9" s="4"/>
      <c r="KLC9" s="4"/>
      <c r="KLD9" s="4"/>
      <c r="KLE9" s="4"/>
      <c r="KLF9" s="4"/>
      <c r="KLG9" s="4"/>
      <c r="KLH9" s="4"/>
      <c r="KLI9" s="4"/>
      <c r="KLJ9" s="4"/>
      <c r="KLK9" s="4"/>
      <c r="KLL9" s="4"/>
      <c r="KLM9" s="4"/>
      <c r="KLN9" s="4"/>
      <c r="KLO9" s="4"/>
      <c r="KLP9" s="4"/>
      <c r="KLQ9" s="4"/>
      <c r="KLR9" s="4"/>
      <c r="KLS9" s="4"/>
      <c r="KLT9" s="4"/>
      <c r="KLU9" s="4"/>
      <c r="KLV9" s="4"/>
      <c r="KLW9" s="4"/>
      <c r="KLX9" s="4"/>
      <c r="KLY9" s="4"/>
      <c r="KLZ9" s="4"/>
      <c r="KMA9" s="4"/>
      <c r="KMB9" s="4"/>
      <c r="KMC9" s="4"/>
      <c r="KMD9" s="4"/>
      <c r="KME9" s="4"/>
      <c r="KMF9" s="4"/>
      <c r="KMG9" s="4"/>
      <c r="KMH9" s="4"/>
      <c r="KMI9" s="4"/>
      <c r="KMJ9" s="4"/>
      <c r="KMK9" s="4"/>
      <c r="KML9" s="4"/>
      <c r="KMM9" s="4"/>
      <c r="KMN9" s="4"/>
      <c r="KMO9" s="4"/>
      <c r="KMP9" s="4"/>
      <c r="KMQ9" s="4"/>
      <c r="KMR9" s="4"/>
      <c r="KMS9" s="4"/>
      <c r="KMT9" s="4"/>
      <c r="KMU9" s="4"/>
      <c r="KMV9" s="4"/>
      <c r="KMW9" s="4"/>
      <c r="KMX9" s="4"/>
      <c r="KMY9" s="4"/>
      <c r="KMZ9" s="4"/>
      <c r="KNA9" s="4"/>
      <c r="KNB9" s="4"/>
      <c r="KNC9" s="4"/>
      <c r="KND9" s="4"/>
      <c r="KNE9" s="4"/>
      <c r="KNF9" s="4"/>
      <c r="KNG9" s="4"/>
      <c r="KNH9" s="4"/>
      <c r="KNI9" s="4"/>
      <c r="KNJ9" s="4"/>
      <c r="KNK9" s="4"/>
      <c r="KNL9" s="4"/>
      <c r="KNM9" s="4"/>
      <c r="KNN9" s="4"/>
      <c r="KNO9" s="4"/>
      <c r="KNP9" s="4"/>
      <c r="KNQ9" s="4"/>
      <c r="KNR9" s="4"/>
      <c r="KNS9" s="4"/>
      <c r="KNT9" s="4"/>
      <c r="KNU9" s="4"/>
      <c r="KNV9" s="4"/>
      <c r="KNW9" s="4"/>
      <c r="KNX9" s="4"/>
      <c r="KNY9" s="4"/>
      <c r="KNZ9" s="4"/>
      <c r="KOA9" s="4"/>
      <c r="KOB9" s="4"/>
      <c r="KOC9" s="4"/>
      <c r="KOD9" s="4"/>
      <c r="KOE9" s="4"/>
      <c r="KOF9" s="4"/>
      <c r="KOG9" s="4"/>
      <c r="KOH9" s="4"/>
      <c r="KOI9" s="4"/>
      <c r="KOJ9" s="4"/>
      <c r="KOK9" s="4"/>
      <c r="KOL9" s="4"/>
      <c r="KOM9" s="4"/>
      <c r="KON9" s="4"/>
      <c r="KOO9" s="4"/>
      <c r="KOP9" s="4"/>
      <c r="KOQ9" s="4"/>
      <c r="KOR9" s="4"/>
      <c r="KOS9" s="4"/>
      <c r="KOT9" s="4"/>
      <c r="KOU9" s="4"/>
      <c r="KOV9" s="4"/>
      <c r="KOW9" s="4"/>
      <c r="KOX9" s="4"/>
      <c r="KOY9" s="4"/>
      <c r="KOZ9" s="4"/>
      <c r="KPA9" s="4"/>
      <c r="KPB9" s="4"/>
      <c r="KPC9" s="4"/>
      <c r="KPD9" s="4"/>
      <c r="KPE9" s="4"/>
      <c r="KPF9" s="4"/>
      <c r="KPG9" s="4"/>
      <c r="KPH9" s="4"/>
      <c r="KPI9" s="4"/>
      <c r="KPJ9" s="4"/>
      <c r="KPK9" s="4"/>
      <c r="KPL9" s="4"/>
      <c r="KPM9" s="4"/>
      <c r="KPN9" s="4"/>
      <c r="KPO9" s="4"/>
      <c r="KPP9" s="4"/>
      <c r="KPQ9" s="4"/>
      <c r="KPR9" s="4"/>
      <c r="KPS9" s="4"/>
      <c r="KPT9" s="4"/>
      <c r="KPU9" s="4"/>
      <c r="KPV9" s="4"/>
      <c r="KPW9" s="4"/>
      <c r="KPX9" s="4"/>
      <c r="KPY9" s="4"/>
      <c r="KPZ9" s="4"/>
      <c r="KQA9" s="4"/>
      <c r="KQB9" s="4"/>
      <c r="KQC9" s="4"/>
      <c r="KQD9" s="4"/>
      <c r="KQE9" s="4"/>
      <c r="KQF9" s="4"/>
      <c r="KQG9" s="4"/>
      <c r="KQH9" s="4"/>
      <c r="KQI9" s="4"/>
      <c r="KQJ9" s="4"/>
      <c r="KQK9" s="4"/>
      <c r="KQL9" s="4"/>
      <c r="KQM9" s="4"/>
      <c r="KQN9" s="4"/>
      <c r="KQO9" s="4"/>
      <c r="KQP9" s="4"/>
      <c r="KQQ9" s="4"/>
      <c r="KQR9" s="4"/>
      <c r="KQS9" s="4"/>
      <c r="KQT9" s="4"/>
      <c r="KQU9" s="4"/>
      <c r="KQV9" s="4"/>
      <c r="KQW9" s="4"/>
      <c r="KQX9" s="4"/>
      <c r="KQY9" s="4"/>
      <c r="KQZ9" s="4"/>
      <c r="KRA9" s="4"/>
      <c r="KRB9" s="4"/>
      <c r="KRC9" s="4"/>
      <c r="KRD9" s="4"/>
      <c r="KRE9" s="4"/>
      <c r="KRF9" s="4"/>
      <c r="KRG9" s="4"/>
      <c r="KRH9" s="4"/>
      <c r="KRI9" s="4"/>
      <c r="KRJ9" s="4"/>
      <c r="KRK9" s="4"/>
      <c r="KRL9" s="4"/>
      <c r="KRM9" s="4"/>
      <c r="KRN9" s="4"/>
      <c r="KRO9" s="4"/>
      <c r="KRP9" s="4"/>
      <c r="KRQ9" s="4"/>
      <c r="KRR9" s="4"/>
      <c r="KRS9" s="4"/>
      <c r="KRT9" s="4"/>
      <c r="KRU9" s="4"/>
      <c r="KRV9" s="4"/>
      <c r="KRW9" s="4"/>
      <c r="KRX9" s="4"/>
      <c r="KRY9" s="4"/>
      <c r="KRZ9" s="4"/>
      <c r="KSA9" s="4"/>
      <c r="KSB9" s="4"/>
      <c r="KSC9" s="4"/>
      <c r="KSD9" s="4"/>
      <c r="KSE9" s="4"/>
      <c r="KSF9" s="4"/>
      <c r="KSG9" s="4"/>
      <c r="KSH9" s="4"/>
      <c r="KSI9" s="4"/>
      <c r="KSJ9" s="4"/>
      <c r="KSK9" s="4"/>
      <c r="KSL9" s="4"/>
      <c r="KSM9" s="4"/>
      <c r="KSN9" s="4"/>
      <c r="KSO9" s="4"/>
      <c r="KSP9" s="4"/>
      <c r="KSQ9" s="4"/>
      <c r="KSR9" s="4"/>
      <c r="KSS9" s="4"/>
      <c r="KST9" s="4"/>
      <c r="KSU9" s="4"/>
      <c r="KSV9" s="4"/>
      <c r="KSW9" s="4"/>
      <c r="KSX9" s="4"/>
      <c r="KSY9" s="4"/>
      <c r="KSZ9" s="4"/>
      <c r="KTA9" s="4"/>
      <c r="KTB9" s="4"/>
      <c r="KTC9" s="4"/>
      <c r="KTD9" s="4"/>
      <c r="KTE9" s="4"/>
      <c r="KTF9" s="4"/>
      <c r="KTG9" s="4"/>
      <c r="KTH9" s="4"/>
      <c r="KTI9" s="4"/>
      <c r="KTJ9" s="4"/>
      <c r="KTK9" s="4"/>
      <c r="KTL9" s="4"/>
      <c r="KTM9" s="4"/>
      <c r="KTN9" s="4"/>
      <c r="KTO9" s="4"/>
      <c r="KTP9" s="4"/>
      <c r="KTQ9" s="4"/>
      <c r="KTR9" s="4"/>
      <c r="KTS9" s="4"/>
      <c r="KTT9" s="4"/>
      <c r="KTU9" s="4"/>
      <c r="KTV9" s="4"/>
      <c r="KTW9" s="4"/>
      <c r="KTX9" s="4"/>
      <c r="KTY9" s="4"/>
      <c r="KTZ9" s="4"/>
      <c r="KUA9" s="4"/>
      <c r="KUB9" s="4"/>
      <c r="KUC9" s="4"/>
      <c r="KUD9" s="4"/>
      <c r="KUE9" s="4"/>
      <c r="KUF9" s="4"/>
      <c r="KUG9" s="4"/>
      <c r="KUH9" s="4"/>
      <c r="KUI9" s="4"/>
      <c r="KUJ9" s="4"/>
      <c r="KUK9" s="4"/>
      <c r="KUL9" s="4"/>
      <c r="KUM9" s="4"/>
      <c r="KUN9" s="4"/>
      <c r="KUO9" s="4"/>
      <c r="KUP9" s="4"/>
      <c r="KUQ9" s="4"/>
      <c r="KUR9" s="4"/>
      <c r="KUS9" s="4"/>
      <c r="KUT9" s="4"/>
      <c r="KUU9" s="4"/>
      <c r="KUV9" s="4"/>
      <c r="KUW9" s="4"/>
      <c r="KUX9" s="4"/>
      <c r="KUY9" s="4"/>
      <c r="KUZ9" s="4"/>
      <c r="KVA9" s="4"/>
      <c r="KVB9" s="4"/>
      <c r="KVC9" s="4"/>
      <c r="KVD9" s="4"/>
      <c r="KVE9" s="4"/>
      <c r="KVF9" s="4"/>
      <c r="KVG9" s="4"/>
      <c r="KVH9" s="4"/>
      <c r="KVI9" s="4"/>
      <c r="KVJ9" s="4"/>
      <c r="KVK9" s="4"/>
      <c r="KVL9" s="4"/>
      <c r="KVM9" s="4"/>
      <c r="KVN9" s="4"/>
      <c r="KVO9" s="4"/>
      <c r="KVP9" s="4"/>
      <c r="KVQ9" s="4"/>
      <c r="KVR9" s="4"/>
      <c r="KVS9" s="4"/>
      <c r="KVT9" s="4"/>
      <c r="KVU9" s="4"/>
      <c r="KVV9" s="4"/>
      <c r="KVW9" s="4"/>
      <c r="KVX9" s="4"/>
      <c r="KVY9" s="4"/>
      <c r="KVZ9" s="4"/>
      <c r="KWA9" s="4"/>
      <c r="KWB9" s="4"/>
      <c r="KWC9" s="4"/>
      <c r="KWD9" s="4"/>
      <c r="KWE9" s="4"/>
      <c r="KWF9" s="4"/>
      <c r="KWG9" s="4"/>
      <c r="KWH9" s="4"/>
      <c r="KWI9" s="4"/>
      <c r="KWJ9" s="4"/>
      <c r="KWK9" s="4"/>
      <c r="KWL9" s="4"/>
      <c r="KWM9" s="4"/>
      <c r="KWN9" s="4"/>
      <c r="KWO9" s="4"/>
      <c r="KWP9" s="4"/>
      <c r="KWQ9" s="4"/>
      <c r="KWR9" s="4"/>
      <c r="KWS9" s="4"/>
      <c r="KWT9" s="4"/>
      <c r="KWU9" s="4"/>
      <c r="KWV9" s="4"/>
      <c r="KWW9" s="4"/>
      <c r="KWX9" s="4"/>
      <c r="KWY9" s="4"/>
      <c r="KWZ9" s="4"/>
      <c r="KXA9" s="4"/>
      <c r="KXB9" s="4"/>
      <c r="KXC9" s="4"/>
      <c r="KXD9" s="4"/>
      <c r="KXE9" s="4"/>
      <c r="KXF9" s="4"/>
      <c r="KXG9" s="4"/>
      <c r="KXH9" s="4"/>
      <c r="KXI9" s="4"/>
      <c r="KXJ9" s="4"/>
      <c r="KXK9" s="4"/>
      <c r="KXL9" s="4"/>
      <c r="KXM9" s="4"/>
      <c r="KXN9" s="4"/>
      <c r="KXO9" s="4"/>
      <c r="KXP9" s="4"/>
      <c r="KXQ9" s="4"/>
      <c r="KXR9" s="4"/>
      <c r="KXS9" s="4"/>
      <c r="KXT9" s="4"/>
      <c r="KXU9" s="4"/>
      <c r="KXV9" s="4"/>
      <c r="KXW9" s="4"/>
      <c r="KXX9" s="4"/>
      <c r="KXY9" s="4"/>
      <c r="KXZ9" s="4"/>
      <c r="KYA9" s="4"/>
      <c r="KYB9" s="4"/>
      <c r="KYC9" s="4"/>
      <c r="KYD9" s="4"/>
      <c r="KYE9" s="4"/>
      <c r="KYF9" s="4"/>
      <c r="KYG9" s="4"/>
      <c r="KYH9" s="4"/>
      <c r="KYI9" s="4"/>
      <c r="KYJ9" s="4"/>
      <c r="KYK9" s="4"/>
      <c r="KYL9" s="4"/>
      <c r="KYM9" s="4"/>
      <c r="KYN9" s="4"/>
      <c r="KYO9" s="4"/>
      <c r="KYP9" s="4"/>
      <c r="KYQ9" s="4"/>
      <c r="KYR9" s="4"/>
      <c r="KYS9" s="4"/>
      <c r="KYT9" s="4"/>
      <c r="KYU9" s="4"/>
      <c r="KYV9" s="4"/>
      <c r="KYW9" s="4"/>
      <c r="KYX9" s="4"/>
      <c r="KYY9" s="4"/>
      <c r="KYZ9" s="4"/>
      <c r="KZA9" s="4"/>
      <c r="KZB9" s="4"/>
      <c r="KZC9" s="4"/>
      <c r="KZD9" s="4"/>
      <c r="KZE9" s="4"/>
      <c r="KZF9" s="4"/>
      <c r="KZG9" s="4"/>
      <c r="KZH9" s="4"/>
      <c r="KZI9" s="4"/>
      <c r="KZJ9" s="4"/>
      <c r="KZK9" s="4"/>
      <c r="KZL9" s="4"/>
      <c r="KZM9" s="4"/>
      <c r="KZN9" s="4"/>
      <c r="KZO9" s="4"/>
      <c r="KZP9" s="4"/>
      <c r="KZQ9" s="4"/>
      <c r="KZR9" s="4"/>
      <c r="KZS9" s="4"/>
      <c r="KZT9" s="4"/>
      <c r="KZU9" s="4"/>
      <c r="KZV9" s="4"/>
      <c r="KZW9" s="4"/>
      <c r="KZX9" s="4"/>
      <c r="KZY9" s="4"/>
      <c r="KZZ9" s="4"/>
      <c r="LAA9" s="4"/>
      <c r="LAB9" s="4"/>
      <c r="LAC9" s="4"/>
      <c r="LAD9" s="4"/>
      <c r="LAE9" s="4"/>
      <c r="LAF9" s="4"/>
      <c r="LAG9" s="4"/>
      <c r="LAH9" s="4"/>
      <c r="LAI9" s="4"/>
      <c r="LAJ9" s="4"/>
      <c r="LAK9" s="4"/>
      <c r="LAL9" s="4"/>
      <c r="LAM9" s="4"/>
      <c r="LAN9" s="4"/>
      <c r="LAO9" s="4"/>
      <c r="LAP9" s="4"/>
      <c r="LAQ9" s="4"/>
      <c r="LAR9" s="4"/>
      <c r="LAS9" s="4"/>
      <c r="LAT9" s="4"/>
      <c r="LAU9" s="4"/>
      <c r="LAV9" s="4"/>
      <c r="LAW9" s="4"/>
      <c r="LAX9" s="4"/>
      <c r="LAY9" s="4"/>
      <c r="LAZ9" s="4"/>
      <c r="LBA9" s="4"/>
      <c r="LBB9" s="4"/>
      <c r="LBC9" s="4"/>
      <c r="LBD9" s="4"/>
      <c r="LBE9" s="4"/>
      <c r="LBF9" s="4"/>
      <c r="LBG9" s="4"/>
      <c r="LBH9" s="4"/>
      <c r="LBI9" s="4"/>
      <c r="LBJ9" s="4"/>
      <c r="LBK9" s="4"/>
      <c r="LBL9" s="4"/>
      <c r="LBM9" s="4"/>
      <c r="LBN9" s="4"/>
      <c r="LBO9" s="4"/>
      <c r="LBP9" s="4"/>
      <c r="LBQ9" s="4"/>
      <c r="LBR9" s="4"/>
      <c r="LBS9" s="4"/>
      <c r="LBT9" s="4"/>
      <c r="LBU9" s="4"/>
      <c r="LBV9" s="4"/>
      <c r="LBW9" s="4"/>
      <c r="LBX9" s="4"/>
      <c r="LBY9" s="4"/>
      <c r="LBZ9" s="4"/>
      <c r="LCA9" s="4"/>
      <c r="LCB9" s="4"/>
      <c r="LCC9" s="4"/>
      <c r="LCD9" s="4"/>
      <c r="LCE9" s="4"/>
      <c r="LCF9" s="4"/>
      <c r="LCG9" s="4"/>
      <c r="LCH9" s="4"/>
      <c r="LCI9" s="4"/>
      <c r="LCJ9" s="4"/>
      <c r="LCK9" s="4"/>
      <c r="LCL9" s="4"/>
      <c r="LCM9" s="4"/>
      <c r="LCN9" s="4"/>
      <c r="LCO9" s="4"/>
      <c r="LCP9" s="4"/>
      <c r="LCQ9" s="4"/>
      <c r="LCR9" s="4"/>
      <c r="LCS9" s="4"/>
      <c r="LCT9" s="4"/>
      <c r="LCU9" s="4"/>
      <c r="LCV9" s="4"/>
      <c r="LCW9" s="4"/>
      <c r="LCX9" s="4"/>
      <c r="LCY9" s="4"/>
      <c r="LCZ9" s="4"/>
      <c r="LDA9" s="4"/>
      <c r="LDB9" s="4"/>
      <c r="LDC9" s="4"/>
      <c r="LDD9" s="4"/>
      <c r="LDE9" s="4"/>
      <c r="LDF9" s="4"/>
      <c r="LDG9" s="4"/>
      <c r="LDH9" s="4"/>
      <c r="LDI9" s="4"/>
      <c r="LDJ9" s="4"/>
      <c r="LDK9" s="4"/>
      <c r="LDL9" s="4"/>
      <c r="LDM9" s="4"/>
      <c r="LDN9" s="4"/>
      <c r="LDO9" s="4"/>
      <c r="LDP9" s="4"/>
      <c r="LDQ9" s="4"/>
      <c r="LDR9" s="4"/>
      <c r="LDS9" s="4"/>
      <c r="LDT9" s="4"/>
      <c r="LDU9" s="4"/>
      <c r="LDV9" s="4"/>
      <c r="LDW9" s="4"/>
      <c r="LDX9" s="4"/>
      <c r="LDY9" s="4"/>
      <c r="LDZ9" s="4"/>
      <c r="LEA9" s="4"/>
      <c r="LEB9" s="4"/>
      <c r="LEC9" s="4"/>
      <c r="LED9" s="4"/>
      <c r="LEE9" s="4"/>
      <c r="LEF9" s="4"/>
      <c r="LEG9" s="4"/>
      <c r="LEH9" s="4"/>
      <c r="LEI9" s="4"/>
      <c r="LEJ9" s="4"/>
      <c r="LEK9" s="4"/>
      <c r="LEL9" s="4"/>
      <c r="LEM9" s="4"/>
      <c r="LEN9" s="4"/>
      <c r="LEO9" s="4"/>
      <c r="LEP9" s="4"/>
      <c r="LEQ9" s="4"/>
      <c r="LER9" s="4"/>
      <c r="LES9" s="4"/>
      <c r="LET9" s="4"/>
      <c r="LEU9" s="4"/>
      <c r="LEV9" s="4"/>
      <c r="LEW9" s="4"/>
      <c r="LEX9" s="4"/>
      <c r="LEY9" s="4"/>
      <c r="LEZ9" s="4"/>
      <c r="LFA9" s="4"/>
      <c r="LFB9" s="4"/>
      <c r="LFC9" s="4"/>
      <c r="LFD9" s="4"/>
      <c r="LFE9" s="4"/>
      <c r="LFF9" s="4"/>
      <c r="LFG9" s="4"/>
      <c r="LFH9" s="4"/>
      <c r="LFI9" s="4"/>
      <c r="LFJ9" s="4"/>
      <c r="LFK9" s="4"/>
      <c r="LFL9" s="4"/>
      <c r="LFM9" s="4"/>
      <c r="LFN9" s="4"/>
      <c r="LFO9" s="4"/>
      <c r="LFP9" s="4"/>
      <c r="LFQ9" s="4"/>
      <c r="LFR9" s="4"/>
      <c r="LFS9" s="4"/>
      <c r="LFT9" s="4"/>
      <c r="LFU9" s="4"/>
      <c r="LFV9" s="4"/>
      <c r="LFW9" s="4"/>
      <c r="LFX9" s="4"/>
      <c r="LFY9" s="4"/>
      <c r="LFZ9" s="4"/>
      <c r="LGA9" s="4"/>
      <c r="LGB9" s="4"/>
      <c r="LGC9" s="4"/>
      <c r="LGD9" s="4"/>
      <c r="LGE9" s="4"/>
      <c r="LGF9" s="4"/>
      <c r="LGG9" s="4"/>
      <c r="LGH9" s="4"/>
      <c r="LGI9" s="4"/>
      <c r="LGJ9" s="4"/>
      <c r="LGK9" s="4"/>
      <c r="LGL9" s="4"/>
      <c r="LGM9" s="4"/>
      <c r="LGN9" s="4"/>
      <c r="LGO9" s="4"/>
      <c r="LGP9" s="4"/>
      <c r="LGQ9" s="4"/>
      <c r="LGR9" s="4"/>
      <c r="LGS9" s="4"/>
      <c r="LGT9" s="4"/>
      <c r="LGU9" s="4"/>
      <c r="LGV9" s="4"/>
      <c r="LGW9" s="4"/>
      <c r="LGX9" s="4"/>
      <c r="LGY9" s="4"/>
      <c r="LGZ9" s="4"/>
      <c r="LHA9" s="4"/>
      <c r="LHB9" s="4"/>
      <c r="LHC9" s="4"/>
      <c r="LHD9" s="4"/>
      <c r="LHE9" s="4"/>
      <c r="LHF9" s="4"/>
      <c r="LHG9" s="4"/>
      <c r="LHH9" s="4"/>
      <c r="LHI9" s="4"/>
      <c r="LHJ9" s="4"/>
      <c r="LHK9" s="4"/>
      <c r="LHL9" s="4"/>
      <c r="LHM9" s="4"/>
      <c r="LHN9" s="4"/>
      <c r="LHO9" s="4"/>
      <c r="LHP9" s="4"/>
      <c r="LHQ9" s="4"/>
      <c r="LHR9" s="4"/>
      <c r="LHS9" s="4"/>
      <c r="LHT9" s="4"/>
      <c r="LHU9" s="4"/>
      <c r="LHV9" s="4"/>
      <c r="LHW9" s="4"/>
      <c r="LHX9" s="4"/>
      <c r="LHY9" s="4"/>
      <c r="LHZ9" s="4"/>
      <c r="LIA9" s="4"/>
      <c r="LIB9" s="4"/>
      <c r="LIC9" s="4"/>
      <c r="LID9" s="4"/>
      <c r="LIE9" s="4"/>
      <c r="LIF9" s="4"/>
      <c r="LIG9" s="4"/>
      <c r="LIH9" s="4"/>
      <c r="LII9" s="4"/>
      <c r="LIJ9" s="4"/>
      <c r="LIK9" s="4"/>
      <c r="LIL9" s="4"/>
      <c r="LIM9" s="4"/>
      <c r="LIN9" s="4"/>
      <c r="LIO9" s="4"/>
      <c r="LIP9" s="4"/>
      <c r="LIQ9" s="4"/>
      <c r="LIR9" s="4"/>
      <c r="LIS9" s="4"/>
      <c r="LIT9" s="4"/>
      <c r="LIU9" s="4"/>
      <c r="LIV9" s="4"/>
      <c r="LIW9" s="4"/>
      <c r="LIX9" s="4"/>
      <c r="LIY9" s="4"/>
      <c r="LIZ9" s="4"/>
      <c r="LJA9" s="4"/>
      <c r="LJB9" s="4"/>
      <c r="LJC9" s="4"/>
      <c r="LJD9" s="4"/>
      <c r="LJE9" s="4"/>
      <c r="LJF9" s="4"/>
      <c r="LJG9" s="4"/>
      <c r="LJH9" s="4"/>
      <c r="LJI9" s="4"/>
      <c r="LJJ9" s="4"/>
      <c r="LJK9" s="4"/>
      <c r="LJL9" s="4"/>
      <c r="LJM9" s="4"/>
      <c r="LJN9" s="4"/>
      <c r="LJO9" s="4"/>
      <c r="LJP9" s="4"/>
      <c r="LJQ9" s="4"/>
      <c r="LJR9" s="4"/>
      <c r="LJS9" s="4"/>
      <c r="LJT9" s="4"/>
      <c r="LJU9" s="4"/>
      <c r="LJV9" s="4"/>
      <c r="LJW9" s="4"/>
      <c r="LJX9" s="4"/>
      <c r="LJY9" s="4"/>
      <c r="LJZ9" s="4"/>
      <c r="LKA9" s="4"/>
      <c r="LKB9" s="4"/>
      <c r="LKC9" s="4"/>
      <c r="LKD9" s="4"/>
      <c r="LKE9" s="4"/>
      <c r="LKF9" s="4"/>
      <c r="LKG9" s="4"/>
      <c r="LKH9" s="4"/>
      <c r="LKI9" s="4"/>
      <c r="LKJ9" s="4"/>
      <c r="LKK9" s="4"/>
      <c r="LKL9" s="4"/>
      <c r="LKM9" s="4"/>
      <c r="LKN9" s="4"/>
      <c r="LKO9" s="4"/>
      <c r="LKP9" s="4"/>
      <c r="LKQ9" s="4"/>
      <c r="LKR9" s="4"/>
      <c r="LKS9" s="4"/>
      <c r="LKT9" s="4"/>
      <c r="LKU9" s="4"/>
      <c r="LKV9" s="4"/>
      <c r="LKW9" s="4"/>
      <c r="LKX9" s="4"/>
      <c r="LKY9" s="4"/>
      <c r="LKZ9" s="4"/>
      <c r="LLA9" s="4"/>
      <c r="LLB9" s="4"/>
      <c r="LLC9" s="4"/>
      <c r="LLD9" s="4"/>
      <c r="LLE9" s="4"/>
      <c r="LLF9" s="4"/>
      <c r="LLG9" s="4"/>
      <c r="LLH9" s="4"/>
      <c r="LLI9" s="4"/>
      <c r="LLJ9" s="4"/>
      <c r="LLK9" s="4"/>
      <c r="LLL9" s="4"/>
      <c r="LLM9" s="4"/>
      <c r="LLN9" s="4"/>
      <c r="LLO9" s="4"/>
      <c r="LLP9" s="4"/>
      <c r="LLQ9" s="4"/>
      <c r="LLR9" s="4"/>
      <c r="LLS9" s="4"/>
      <c r="LLT9" s="4"/>
      <c r="LLU9" s="4"/>
      <c r="LLV9" s="4"/>
      <c r="LLW9" s="4"/>
      <c r="LLX9" s="4"/>
      <c r="LLY9" s="4"/>
      <c r="LLZ9" s="4"/>
      <c r="LMA9" s="4"/>
      <c r="LMB9" s="4"/>
      <c r="LMC9" s="4"/>
      <c r="LMD9" s="4"/>
      <c r="LME9" s="4"/>
      <c r="LMF9" s="4"/>
      <c r="LMG9" s="4"/>
      <c r="LMH9" s="4"/>
      <c r="LMI9" s="4"/>
      <c r="LMJ9" s="4"/>
      <c r="LMK9" s="4"/>
      <c r="LML9" s="4"/>
      <c r="LMM9" s="4"/>
      <c r="LMN9" s="4"/>
      <c r="LMO9" s="4"/>
      <c r="LMP9" s="4"/>
      <c r="LMQ9" s="4"/>
      <c r="LMR9" s="4"/>
      <c r="LMS9" s="4"/>
      <c r="LMT9" s="4"/>
      <c r="LMU9" s="4"/>
      <c r="LMV9" s="4"/>
      <c r="LMW9" s="4"/>
      <c r="LMX9" s="4"/>
      <c r="LMY9" s="4"/>
      <c r="LMZ9" s="4"/>
      <c r="LNA9" s="4"/>
      <c r="LNB9" s="4"/>
      <c r="LNC9" s="4"/>
      <c r="LND9" s="4"/>
      <c r="LNE9" s="4"/>
      <c r="LNF9" s="4"/>
      <c r="LNG9" s="4"/>
      <c r="LNH9" s="4"/>
      <c r="LNI9" s="4"/>
      <c r="LNJ9" s="4"/>
      <c r="LNK9" s="4"/>
      <c r="LNL9" s="4"/>
      <c r="LNM9" s="4"/>
      <c r="LNN9" s="4"/>
      <c r="LNO9" s="4"/>
      <c r="LNP9" s="4"/>
      <c r="LNQ9" s="4"/>
      <c r="LNR9" s="4"/>
      <c r="LNS9" s="4"/>
      <c r="LNT9" s="4"/>
      <c r="LNU9" s="4"/>
      <c r="LNV9" s="4"/>
      <c r="LNW9" s="4"/>
      <c r="LNX9" s="4"/>
      <c r="LNY9" s="4"/>
      <c r="LNZ9" s="4"/>
      <c r="LOA9" s="4"/>
      <c r="LOB9" s="4"/>
      <c r="LOC9" s="4"/>
      <c r="LOD9" s="4"/>
      <c r="LOE9" s="4"/>
      <c r="LOF9" s="4"/>
      <c r="LOG9" s="4"/>
      <c r="LOH9" s="4"/>
      <c r="LOI9" s="4"/>
      <c r="LOJ9" s="4"/>
      <c r="LOK9" s="4"/>
      <c r="LOL9" s="4"/>
      <c r="LOM9" s="4"/>
      <c r="LON9" s="4"/>
      <c r="LOO9" s="4"/>
      <c r="LOP9" s="4"/>
      <c r="LOQ9" s="4"/>
      <c r="LOR9" s="4"/>
      <c r="LOS9" s="4"/>
      <c r="LOT9" s="4"/>
      <c r="LOU9" s="4"/>
      <c r="LOV9" s="4"/>
      <c r="LOW9" s="4"/>
      <c r="LOX9" s="4"/>
      <c r="LOY9" s="4"/>
      <c r="LOZ9" s="4"/>
      <c r="LPA9" s="4"/>
      <c r="LPB9" s="4"/>
      <c r="LPC9" s="4"/>
      <c r="LPD9" s="4"/>
      <c r="LPE9" s="4"/>
      <c r="LPF9" s="4"/>
      <c r="LPG9" s="4"/>
      <c r="LPH9" s="4"/>
      <c r="LPI9" s="4"/>
      <c r="LPJ9" s="4"/>
      <c r="LPK9" s="4"/>
      <c r="LPL9" s="4"/>
      <c r="LPM9" s="4"/>
      <c r="LPN9" s="4"/>
      <c r="LPO9" s="4"/>
      <c r="LPP9" s="4"/>
      <c r="LPQ9" s="4"/>
      <c r="LPR9" s="4"/>
      <c r="LPS9" s="4"/>
      <c r="LPT9" s="4"/>
      <c r="LPU9" s="4"/>
      <c r="LPV9" s="4"/>
      <c r="LPW9" s="4"/>
      <c r="LPX9" s="4"/>
      <c r="LPY9" s="4"/>
      <c r="LPZ9" s="4"/>
      <c r="LQA9" s="4"/>
      <c r="LQB9" s="4"/>
      <c r="LQC9" s="4"/>
      <c r="LQD9" s="4"/>
      <c r="LQE9" s="4"/>
      <c r="LQF9" s="4"/>
      <c r="LQG9" s="4"/>
      <c r="LQH9" s="4"/>
      <c r="LQI9" s="4"/>
      <c r="LQJ9" s="4"/>
      <c r="LQK9" s="4"/>
      <c r="LQL9" s="4"/>
      <c r="LQM9" s="4"/>
      <c r="LQN9" s="4"/>
      <c r="LQO9" s="4"/>
      <c r="LQP9" s="4"/>
      <c r="LQQ9" s="4"/>
      <c r="LQR9" s="4"/>
      <c r="LQS9" s="4"/>
      <c r="LQT9" s="4"/>
      <c r="LQU9" s="4"/>
      <c r="LQV9" s="4"/>
      <c r="LQW9" s="4"/>
      <c r="LQX9" s="4"/>
      <c r="LQY9" s="4"/>
      <c r="LQZ9" s="4"/>
      <c r="LRA9" s="4"/>
      <c r="LRB9" s="4"/>
      <c r="LRC9" s="4"/>
      <c r="LRD9" s="4"/>
      <c r="LRE9" s="4"/>
      <c r="LRF9" s="4"/>
      <c r="LRG9" s="4"/>
      <c r="LRH9" s="4"/>
      <c r="LRI9" s="4"/>
      <c r="LRJ9" s="4"/>
      <c r="LRK9" s="4"/>
      <c r="LRL9" s="4"/>
      <c r="LRM9" s="4"/>
      <c r="LRN9" s="4"/>
      <c r="LRO9" s="4"/>
      <c r="LRP9" s="4"/>
      <c r="LRQ9" s="4"/>
      <c r="LRR9" s="4"/>
      <c r="LRS9" s="4"/>
      <c r="LRT9" s="4"/>
      <c r="LRU9" s="4"/>
      <c r="LRV9" s="4"/>
      <c r="LRW9" s="4"/>
      <c r="LRX9" s="4"/>
      <c r="LRY9" s="4"/>
      <c r="LRZ9" s="4"/>
      <c r="LSA9" s="4"/>
      <c r="LSB9" s="4"/>
      <c r="LSC9" s="4"/>
      <c r="LSD9" s="4"/>
      <c r="LSE9" s="4"/>
      <c r="LSF9" s="4"/>
      <c r="LSG9" s="4"/>
      <c r="LSH9" s="4"/>
      <c r="LSI9" s="4"/>
      <c r="LSJ9" s="4"/>
      <c r="LSK9" s="4"/>
      <c r="LSL9" s="4"/>
      <c r="LSM9" s="4"/>
      <c r="LSN9" s="4"/>
      <c r="LSO9" s="4"/>
      <c r="LSP9" s="4"/>
      <c r="LSQ9" s="4"/>
      <c r="LSR9" s="4"/>
      <c r="LSS9" s="4"/>
      <c r="LST9" s="4"/>
      <c r="LSU9" s="4"/>
      <c r="LSV9" s="4"/>
      <c r="LSW9" s="4"/>
      <c r="LSX9" s="4"/>
      <c r="LSY9" s="4"/>
      <c r="LSZ9" s="4"/>
      <c r="LTA9" s="4"/>
      <c r="LTB9" s="4"/>
      <c r="LTC9" s="4"/>
      <c r="LTD9" s="4"/>
      <c r="LTE9" s="4"/>
      <c r="LTF9" s="4"/>
      <c r="LTG9" s="4"/>
      <c r="LTH9" s="4"/>
      <c r="LTI9" s="4"/>
      <c r="LTJ9" s="4"/>
      <c r="LTK9" s="4"/>
      <c r="LTL9" s="4"/>
      <c r="LTM9" s="4"/>
      <c r="LTN9" s="4"/>
      <c r="LTO9" s="4"/>
      <c r="LTP9" s="4"/>
      <c r="LTQ9" s="4"/>
      <c r="LTR9" s="4"/>
      <c r="LTS9" s="4"/>
      <c r="LTT9" s="4"/>
      <c r="LTU9" s="4"/>
      <c r="LTV9" s="4"/>
      <c r="LTW9" s="4"/>
      <c r="LTX9" s="4"/>
      <c r="LTY9" s="4"/>
      <c r="LTZ9" s="4"/>
      <c r="LUA9" s="4"/>
      <c r="LUB9" s="4"/>
      <c r="LUC9" s="4"/>
      <c r="LUD9" s="4"/>
      <c r="LUE9" s="4"/>
      <c r="LUF9" s="4"/>
      <c r="LUG9" s="4"/>
      <c r="LUH9" s="4"/>
      <c r="LUI9" s="4"/>
      <c r="LUJ9" s="4"/>
      <c r="LUK9" s="4"/>
      <c r="LUL9" s="4"/>
      <c r="LUM9" s="4"/>
      <c r="LUN9" s="4"/>
      <c r="LUO9" s="4"/>
      <c r="LUP9" s="4"/>
      <c r="LUQ9" s="4"/>
      <c r="LUR9" s="4"/>
      <c r="LUS9" s="4"/>
      <c r="LUT9" s="4"/>
      <c r="LUU9" s="4"/>
      <c r="LUV9" s="4"/>
      <c r="LUW9" s="4"/>
      <c r="LUX9" s="4"/>
      <c r="LUY9" s="4"/>
      <c r="LUZ9" s="4"/>
      <c r="LVA9" s="4"/>
      <c r="LVB9" s="4"/>
      <c r="LVC9" s="4"/>
      <c r="LVD9" s="4"/>
      <c r="LVE9" s="4"/>
      <c r="LVF9" s="4"/>
      <c r="LVG9" s="4"/>
      <c r="LVH9" s="4"/>
      <c r="LVI9" s="4"/>
      <c r="LVJ9" s="4"/>
      <c r="LVK9" s="4"/>
      <c r="LVL9" s="4"/>
      <c r="LVM9" s="4"/>
      <c r="LVN9" s="4"/>
      <c r="LVO9" s="4"/>
      <c r="LVP9" s="4"/>
      <c r="LVQ9" s="4"/>
      <c r="LVR9" s="4"/>
      <c r="LVS9" s="4"/>
      <c r="LVT9" s="4"/>
      <c r="LVU9" s="4"/>
      <c r="LVV9" s="4"/>
      <c r="LVW9" s="4"/>
      <c r="LVX9" s="4"/>
      <c r="LVY9" s="4"/>
      <c r="LVZ9" s="4"/>
      <c r="LWA9" s="4"/>
      <c r="LWB9" s="4"/>
      <c r="LWC9" s="4"/>
      <c r="LWD9" s="4"/>
      <c r="LWE9" s="4"/>
      <c r="LWF9" s="4"/>
      <c r="LWG9" s="4"/>
      <c r="LWH9" s="4"/>
      <c r="LWI9" s="4"/>
      <c r="LWJ9" s="4"/>
      <c r="LWK9" s="4"/>
      <c r="LWL9" s="4"/>
      <c r="LWM9" s="4"/>
      <c r="LWN9" s="4"/>
      <c r="LWO9" s="4"/>
      <c r="LWP9" s="4"/>
      <c r="LWQ9" s="4"/>
      <c r="LWR9" s="4"/>
      <c r="LWS9" s="4"/>
      <c r="LWT9" s="4"/>
      <c r="LWU9" s="4"/>
      <c r="LWV9" s="4"/>
      <c r="LWW9" s="4"/>
      <c r="LWX9" s="4"/>
      <c r="LWY9" s="4"/>
      <c r="LWZ9" s="4"/>
      <c r="LXA9" s="4"/>
      <c r="LXB9" s="4"/>
      <c r="LXC9" s="4"/>
      <c r="LXD9" s="4"/>
      <c r="LXE9" s="4"/>
      <c r="LXF9" s="4"/>
      <c r="LXG9" s="4"/>
      <c r="LXH9" s="4"/>
      <c r="LXI9" s="4"/>
      <c r="LXJ9" s="4"/>
      <c r="LXK9" s="4"/>
      <c r="LXL9" s="4"/>
      <c r="LXM9" s="4"/>
      <c r="LXN9" s="4"/>
      <c r="LXO9" s="4"/>
      <c r="LXP9" s="4"/>
      <c r="LXQ9" s="4"/>
      <c r="LXR9" s="4"/>
      <c r="LXS9" s="4"/>
      <c r="LXT9" s="4"/>
      <c r="LXU9" s="4"/>
      <c r="LXV9" s="4"/>
      <c r="LXW9" s="4"/>
      <c r="LXX9" s="4"/>
      <c r="LXY9" s="4"/>
      <c r="LXZ9" s="4"/>
      <c r="LYA9" s="4"/>
      <c r="LYB9" s="4"/>
      <c r="LYC9" s="4"/>
      <c r="LYD9" s="4"/>
      <c r="LYE9" s="4"/>
      <c r="LYF9" s="4"/>
      <c r="LYG9" s="4"/>
      <c r="LYH9" s="4"/>
      <c r="LYI9" s="4"/>
      <c r="LYJ9" s="4"/>
      <c r="LYK9" s="4"/>
      <c r="LYL9" s="4"/>
      <c r="LYM9" s="4"/>
      <c r="LYN9" s="4"/>
      <c r="LYO9" s="4"/>
      <c r="LYP9" s="4"/>
      <c r="LYQ9" s="4"/>
      <c r="LYR9" s="4"/>
      <c r="LYS9" s="4"/>
      <c r="LYT9" s="4"/>
      <c r="LYU9" s="4"/>
      <c r="LYV9" s="4"/>
      <c r="LYW9" s="4"/>
      <c r="LYX9" s="4"/>
      <c r="LYY9" s="4"/>
      <c r="LYZ9" s="4"/>
      <c r="LZA9" s="4"/>
      <c r="LZB9" s="4"/>
      <c r="LZC9" s="4"/>
      <c r="LZD9" s="4"/>
      <c r="LZE9" s="4"/>
      <c r="LZF9" s="4"/>
      <c r="LZG9" s="4"/>
      <c r="LZH9" s="4"/>
      <c r="LZI9" s="4"/>
      <c r="LZJ9" s="4"/>
      <c r="LZK9" s="4"/>
      <c r="LZL9" s="4"/>
      <c r="LZM9" s="4"/>
      <c r="LZN9" s="4"/>
      <c r="LZO9" s="4"/>
      <c r="LZP9" s="4"/>
      <c r="LZQ9" s="4"/>
      <c r="LZR9" s="4"/>
      <c r="LZS9" s="4"/>
      <c r="LZT9" s="4"/>
      <c r="LZU9" s="4"/>
      <c r="LZV9" s="4"/>
      <c r="LZW9" s="4"/>
      <c r="LZX9" s="4"/>
      <c r="LZY9" s="4"/>
      <c r="LZZ9" s="4"/>
      <c r="MAA9" s="4"/>
      <c r="MAB9" s="4"/>
      <c r="MAC9" s="4"/>
      <c r="MAD9" s="4"/>
      <c r="MAE9" s="4"/>
      <c r="MAF9" s="4"/>
      <c r="MAG9" s="4"/>
      <c r="MAH9" s="4"/>
      <c r="MAI9" s="4"/>
      <c r="MAJ9" s="4"/>
      <c r="MAK9" s="4"/>
      <c r="MAL9" s="4"/>
      <c r="MAM9" s="4"/>
      <c r="MAN9" s="4"/>
      <c r="MAO9" s="4"/>
      <c r="MAP9" s="4"/>
      <c r="MAQ9" s="4"/>
      <c r="MAR9" s="4"/>
      <c r="MAS9" s="4"/>
      <c r="MAT9" s="4"/>
      <c r="MAU9" s="4"/>
      <c r="MAV9" s="4"/>
      <c r="MAW9" s="4"/>
      <c r="MAX9" s="4"/>
      <c r="MAY9" s="4"/>
      <c r="MAZ9" s="4"/>
      <c r="MBA9" s="4"/>
      <c r="MBB9" s="4"/>
      <c r="MBC9" s="4"/>
      <c r="MBD9" s="4"/>
      <c r="MBE9" s="4"/>
      <c r="MBF9" s="4"/>
      <c r="MBG9" s="4"/>
      <c r="MBH9" s="4"/>
      <c r="MBI9" s="4"/>
      <c r="MBJ9" s="4"/>
      <c r="MBK9" s="4"/>
      <c r="MBL9" s="4"/>
      <c r="MBM9" s="4"/>
      <c r="MBN9" s="4"/>
      <c r="MBO9" s="4"/>
      <c r="MBP9" s="4"/>
      <c r="MBQ9" s="4"/>
      <c r="MBR9" s="4"/>
      <c r="MBS9" s="4"/>
      <c r="MBT9" s="4"/>
      <c r="MBU9" s="4"/>
      <c r="MBV9" s="4"/>
      <c r="MBW9" s="4"/>
      <c r="MBX9" s="4"/>
      <c r="MBY9" s="4"/>
      <c r="MBZ9" s="4"/>
      <c r="MCA9" s="4"/>
      <c r="MCB9" s="4"/>
      <c r="MCC9" s="4"/>
      <c r="MCD9" s="4"/>
      <c r="MCE9" s="4"/>
      <c r="MCF9" s="4"/>
      <c r="MCG9" s="4"/>
      <c r="MCH9" s="4"/>
      <c r="MCI9" s="4"/>
      <c r="MCJ9" s="4"/>
      <c r="MCK9" s="4"/>
      <c r="MCL9" s="4"/>
      <c r="MCM9" s="4"/>
      <c r="MCN9" s="4"/>
      <c r="MCO9" s="4"/>
      <c r="MCP9" s="4"/>
      <c r="MCQ9" s="4"/>
      <c r="MCR9" s="4"/>
      <c r="MCS9" s="4"/>
      <c r="MCT9" s="4"/>
      <c r="MCU9" s="4"/>
      <c r="MCV9" s="4"/>
      <c r="MCW9" s="4"/>
      <c r="MCX9" s="4"/>
      <c r="MCY9" s="4"/>
      <c r="MCZ9" s="4"/>
      <c r="MDA9" s="4"/>
      <c r="MDB9" s="4"/>
      <c r="MDC9" s="4"/>
      <c r="MDD9" s="4"/>
      <c r="MDE9" s="4"/>
      <c r="MDF9" s="4"/>
      <c r="MDG9" s="4"/>
      <c r="MDH9" s="4"/>
      <c r="MDI9" s="4"/>
      <c r="MDJ9" s="4"/>
      <c r="MDK9" s="4"/>
      <c r="MDL9" s="4"/>
      <c r="MDM9" s="4"/>
      <c r="MDN9" s="4"/>
      <c r="MDO9" s="4"/>
      <c r="MDP9" s="4"/>
      <c r="MDQ9" s="4"/>
      <c r="MDR9" s="4"/>
      <c r="MDS9" s="4"/>
      <c r="MDT9" s="4"/>
      <c r="MDU9" s="4"/>
      <c r="MDV9" s="4"/>
      <c r="MDW9" s="4"/>
      <c r="MDX9" s="4"/>
      <c r="MDY9" s="4"/>
      <c r="MDZ9" s="4"/>
      <c r="MEA9" s="4"/>
      <c r="MEB9" s="4"/>
      <c r="MEC9" s="4"/>
      <c r="MED9" s="4"/>
      <c r="MEE9" s="4"/>
      <c r="MEF9" s="4"/>
      <c r="MEG9" s="4"/>
      <c r="MEH9" s="4"/>
      <c r="MEI9" s="4"/>
      <c r="MEJ9" s="4"/>
      <c r="MEK9" s="4"/>
      <c r="MEL9" s="4"/>
      <c r="MEM9" s="4"/>
      <c r="MEN9" s="4"/>
      <c r="MEO9" s="4"/>
      <c r="MEP9" s="4"/>
      <c r="MEQ9" s="4"/>
      <c r="MER9" s="4"/>
      <c r="MES9" s="4"/>
      <c r="MET9" s="4"/>
      <c r="MEU9" s="4"/>
      <c r="MEV9" s="4"/>
      <c r="MEW9" s="4"/>
      <c r="MEX9" s="4"/>
      <c r="MEY9" s="4"/>
      <c r="MEZ9" s="4"/>
      <c r="MFA9" s="4"/>
      <c r="MFB9" s="4"/>
      <c r="MFC9" s="4"/>
      <c r="MFD9" s="4"/>
      <c r="MFE9" s="4"/>
      <c r="MFF9" s="4"/>
      <c r="MFG9" s="4"/>
      <c r="MFH9" s="4"/>
      <c r="MFI9" s="4"/>
      <c r="MFJ9" s="4"/>
      <c r="MFK9" s="4"/>
      <c r="MFL9" s="4"/>
      <c r="MFM9" s="4"/>
      <c r="MFN9" s="4"/>
      <c r="MFO9" s="4"/>
      <c r="MFP9" s="4"/>
      <c r="MFQ9" s="4"/>
      <c r="MFR9" s="4"/>
      <c r="MFS9" s="4"/>
      <c r="MFT9" s="4"/>
      <c r="MFU9" s="4"/>
      <c r="MFV9" s="4"/>
      <c r="MFW9" s="4"/>
      <c r="MFX9" s="4"/>
      <c r="MFY9" s="4"/>
      <c r="MFZ9" s="4"/>
      <c r="MGA9" s="4"/>
      <c r="MGB9" s="4"/>
      <c r="MGC9" s="4"/>
      <c r="MGD9" s="4"/>
      <c r="MGE9" s="4"/>
      <c r="MGF9" s="4"/>
      <c r="MGG9" s="4"/>
      <c r="MGH9" s="4"/>
      <c r="MGI9" s="4"/>
      <c r="MGJ9" s="4"/>
      <c r="MGK9" s="4"/>
      <c r="MGL9" s="4"/>
      <c r="MGM9" s="4"/>
      <c r="MGN9" s="4"/>
      <c r="MGO9" s="4"/>
      <c r="MGP9" s="4"/>
      <c r="MGQ9" s="4"/>
      <c r="MGR9" s="4"/>
      <c r="MGS9" s="4"/>
      <c r="MGT9" s="4"/>
      <c r="MGU9" s="4"/>
      <c r="MGV9" s="4"/>
      <c r="MGW9" s="4"/>
      <c r="MGX9" s="4"/>
      <c r="MGY9" s="4"/>
      <c r="MGZ9" s="4"/>
      <c r="MHA9" s="4"/>
      <c r="MHB9" s="4"/>
      <c r="MHC9" s="4"/>
      <c r="MHD9" s="4"/>
      <c r="MHE9" s="4"/>
      <c r="MHF9" s="4"/>
      <c r="MHG9" s="4"/>
      <c r="MHH9" s="4"/>
      <c r="MHI9" s="4"/>
      <c r="MHJ9" s="4"/>
      <c r="MHK9" s="4"/>
      <c r="MHL9" s="4"/>
      <c r="MHM9" s="4"/>
      <c r="MHN9" s="4"/>
      <c r="MHO9" s="4"/>
      <c r="MHP9" s="4"/>
      <c r="MHQ9" s="4"/>
      <c r="MHR9" s="4"/>
      <c r="MHS9" s="4"/>
      <c r="MHT9" s="4"/>
      <c r="MHU9" s="4"/>
      <c r="MHV9" s="4"/>
      <c r="MHW9" s="4"/>
      <c r="MHX9" s="4"/>
      <c r="MHY9" s="4"/>
      <c r="MHZ9" s="4"/>
      <c r="MIA9" s="4"/>
      <c r="MIB9" s="4"/>
      <c r="MIC9" s="4"/>
      <c r="MID9" s="4"/>
      <c r="MIE9" s="4"/>
      <c r="MIF9" s="4"/>
      <c r="MIG9" s="4"/>
      <c r="MIH9" s="4"/>
      <c r="MII9" s="4"/>
      <c r="MIJ9" s="4"/>
      <c r="MIK9" s="4"/>
      <c r="MIL9" s="4"/>
      <c r="MIM9" s="4"/>
      <c r="MIN9" s="4"/>
      <c r="MIO9" s="4"/>
      <c r="MIP9" s="4"/>
      <c r="MIQ9" s="4"/>
      <c r="MIR9" s="4"/>
      <c r="MIS9" s="4"/>
      <c r="MIT9" s="4"/>
      <c r="MIU9" s="4"/>
      <c r="MIV9" s="4"/>
      <c r="MIW9" s="4"/>
      <c r="MIX9" s="4"/>
      <c r="MIY9" s="4"/>
      <c r="MIZ9" s="4"/>
      <c r="MJA9" s="4"/>
      <c r="MJB9" s="4"/>
      <c r="MJC9" s="4"/>
      <c r="MJD9" s="4"/>
      <c r="MJE9" s="4"/>
      <c r="MJF9" s="4"/>
      <c r="MJG9" s="4"/>
      <c r="MJH9" s="4"/>
      <c r="MJI9" s="4"/>
      <c r="MJJ9" s="4"/>
      <c r="MJK9" s="4"/>
      <c r="MJL9" s="4"/>
      <c r="MJM9" s="4"/>
      <c r="MJN9" s="4"/>
      <c r="MJO9" s="4"/>
      <c r="MJP9" s="4"/>
      <c r="MJQ9" s="4"/>
      <c r="MJR9" s="4"/>
      <c r="MJS9" s="4"/>
      <c r="MJT9" s="4"/>
      <c r="MJU9" s="4"/>
      <c r="MJV9" s="4"/>
      <c r="MJW9" s="4"/>
      <c r="MJX9" s="4"/>
      <c r="MJY9" s="4"/>
      <c r="MJZ9" s="4"/>
      <c r="MKA9" s="4"/>
      <c r="MKB9" s="4"/>
      <c r="MKC9" s="4"/>
      <c r="MKD9" s="4"/>
      <c r="MKE9" s="4"/>
      <c r="MKF9" s="4"/>
      <c r="MKG9" s="4"/>
      <c r="MKH9" s="4"/>
      <c r="MKI9" s="4"/>
      <c r="MKJ9" s="4"/>
      <c r="MKK9" s="4"/>
      <c r="MKL9" s="4"/>
      <c r="MKM9" s="4"/>
      <c r="MKN9" s="4"/>
      <c r="MKO9" s="4"/>
      <c r="MKP9" s="4"/>
      <c r="MKQ9" s="4"/>
      <c r="MKR9" s="4"/>
      <c r="MKS9" s="4"/>
      <c r="MKT9" s="4"/>
      <c r="MKU9" s="4"/>
      <c r="MKV9" s="4"/>
      <c r="MKW9" s="4"/>
      <c r="MKX9" s="4"/>
      <c r="MKY9" s="4"/>
      <c r="MKZ9" s="4"/>
      <c r="MLA9" s="4"/>
      <c r="MLB9" s="4"/>
      <c r="MLC9" s="4"/>
      <c r="MLD9" s="4"/>
      <c r="MLE9" s="4"/>
      <c r="MLF9" s="4"/>
      <c r="MLG9" s="4"/>
      <c r="MLH9" s="4"/>
      <c r="MLI9" s="4"/>
      <c r="MLJ9" s="4"/>
      <c r="MLK9" s="4"/>
      <c r="MLL9" s="4"/>
      <c r="MLM9" s="4"/>
      <c r="MLN9" s="4"/>
      <c r="MLO9" s="4"/>
      <c r="MLP9" s="4"/>
      <c r="MLQ9" s="4"/>
      <c r="MLR9" s="4"/>
      <c r="MLS9" s="4"/>
      <c r="MLT9" s="4"/>
      <c r="MLU9" s="4"/>
      <c r="MLV9" s="4"/>
      <c r="MLW9" s="4"/>
      <c r="MLX9" s="4"/>
      <c r="MLY9" s="4"/>
      <c r="MLZ9" s="4"/>
      <c r="MMA9" s="4"/>
      <c r="MMB9" s="4"/>
      <c r="MMC9" s="4"/>
      <c r="MMD9" s="4"/>
      <c r="MME9" s="4"/>
      <c r="MMF9" s="4"/>
      <c r="MMG9" s="4"/>
      <c r="MMH9" s="4"/>
      <c r="MMI9" s="4"/>
      <c r="MMJ9" s="4"/>
      <c r="MMK9" s="4"/>
      <c r="MML9" s="4"/>
      <c r="MMM9" s="4"/>
      <c r="MMN9" s="4"/>
      <c r="MMO9" s="4"/>
      <c r="MMP9" s="4"/>
      <c r="MMQ9" s="4"/>
      <c r="MMR9" s="4"/>
      <c r="MMS9" s="4"/>
      <c r="MMT9" s="4"/>
      <c r="MMU9" s="4"/>
      <c r="MMV9" s="4"/>
      <c r="MMW9" s="4"/>
      <c r="MMX9" s="4"/>
      <c r="MMY9" s="4"/>
      <c r="MMZ9" s="4"/>
      <c r="MNA9" s="4"/>
      <c r="MNB9" s="4"/>
      <c r="MNC9" s="4"/>
      <c r="MND9" s="4"/>
      <c r="MNE9" s="4"/>
      <c r="MNF9" s="4"/>
      <c r="MNG9" s="4"/>
      <c r="MNH9" s="4"/>
      <c r="MNI9" s="4"/>
      <c r="MNJ9" s="4"/>
      <c r="MNK9" s="4"/>
      <c r="MNL9" s="4"/>
      <c r="MNM9" s="4"/>
      <c r="MNN9" s="4"/>
      <c r="MNO9" s="4"/>
      <c r="MNP9" s="4"/>
      <c r="MNQ9" s="4"/>
      <c r="MNR9" s="4"/>
      <c r="MNS9" s="4"/>
      <c r="MNT9" s="4"/>
      <c r="MNU9" s="4"/>
      <c r="MNV9" s="4"/>
      <c r="MNW9" s="4"/>
      <c r="MNX9" s="4"/>
      <c r="MNY9" s="4"/>
      <c r="MNZ9" s="4"/>
      <c r="MOA9" s="4"/>
      <c r="MOB9" s="4"/>
      <c r="MOC9" s="4"/>
      <c r="MOD9" s="4"/>
      <c r="MOE9" s="4"/>
      <c r="MOF9" s="4"/>
      <c r="MOG9" s="4"/>
      <c r="MOH9" s="4"/>
      <c r="MOI9" s="4"/>
      <c r="MOJ9" s="4"/>
      <c r="MOK9" s="4"/>
      <c r="MOL9" s="4"/>
      <c r="MOM9" s="4"/>
      <c r="MON9" s="4"/>
      <c r="MOO9" s="4"/>
      <c r="MOP9" s="4"/>
      <c r="MOQ9" s="4"/>
      <c r="MOR9" s="4"/>
      <c r="MOS9" s="4"/>
      <c r="MOT9" s="4"/>
      <c r="MOU9" s="4"/>
      <c r="MOV9" s="4"/>
      <c r="MOW9" s="4"/>
      <c r="MOX9" s="4"/>
      <c r="MOY9" s="4"/>
      <c r="MOZ9" s="4"/>
      <c r="MPA9" s="4"/>
      <c r="MPB9" s="4"/>
      <c r="MPC9" s="4"/>
      <c r="MPD9" s="4"/>
      <c r="MPE9" s="4"/>
      <c r="MPF9" s="4"/>
      <c r="MPG9" s="4"/>
      <c r="MPH9" s="4"/>
      <c r="MPI9" s="4"/>
      <c r="MPJ9" s="4"/>
      <c r="MPK9" s="4"/>
      <c r="MPL9" s="4"/>
      <c r="MPM9" s="4"/>
      <c r="MPN9" s="4"/>
      <c r="MPO9" s="4"/>
      <c r="MPP9" s="4"/>
      <c r="MPQ9" s="4"/>
      <c r="MPR9" s="4"/>
      <c r="MPS9" s="4"/>
      <c r="MPT9" s="4"/>
      <c r="MPU9" s="4"/>
      <c r="MPV9" s="4"/>
      <c r="MPW9" s="4"/>
      <c r="MPX9" s="4"/>
      <c r="MPY9" s="4"/>
      <c r="MPZ9" s="4"/>
      <c r="MQA9" s="4"/>
      <c r="MQB9" s="4"/>
      <c r="MQC9" s="4"/>
      <c r="MQD9" s="4"/>
      <c r="MQE9" s="4"/>
      <c r="MQF9" s="4"/>
      <c r="MQG9" s="4"/>
      <c r="MQH9" s="4"/>
      <c r="MQI9" s="4"/>
      <c r="MQJ9" s="4"/>
      <c r="MQK9" s="4"/>
      <c r="MQL9" s="4"/>
      <c r="MQM9" s="4"/>
      <c r="MQN9" s="4"/>
      <c r="MQO9" s="4"/>
      <c r="MQP9" s="4"/>
      <c r="MQQ9" s="4"/>
      <c r="MQR9" s="4"/>
      <c r="MQS9" s="4"/>
      <c r="MQT9" s="4"/>
      <c r="MQU9" s="4"/>
      <c r="MQV9" s="4"/>
      <c r="MQW9" s="4"/>
      <c r="MQX9" s="4"/>
      <c r="MQY9" s="4"/>
      <c r="MQZ9" s="4"/>
      <c r="MRA9" s="4"/>
      <c r="MRB9" s="4"/>
      <c r="MRC9" s="4"/>
      <c r="MRD9" s="4"/>
      <c r="MRE9" s="4"/>
      <c r="MRF9" s="4"/>
      <c r="MRG9" s="4"/>
      <c r="MRH9" s="4"/>
      <c r="MRI9" s="4"/>
      <c r="MRJ9" s="4"/>
      <c r="MRK9" s="4"/>
      <c r="MRL9" s="4"/>
      <c r="MRM9" s="4"/>
      <c r="MRN9" s="4"/>
      <c r="MRO9" s="4"/>
      <c r="MRP9" s="4"/>
      <c r="MRQ9" s="4"/>
      <c r="MRR9" s="4"/>
      <c r="MRS9" s="4"/>
      <c r="MRT9" s="4"/>
      <c r="MRU9" s="4"/>
      <c r="MRV9" s="4"/>
      <c r="MRW9" s="4"/>
      <c r="MRX9" s="4"/>
      <c r="MRY9" s="4"/>
      <c r="MRZ9" s="4"/>
      <c r="MSA9" s="4"/>
      <c r="MSB9" s="4"/>
      <c r="MSC9" s="4"/>
      <c r="MSD9" s="4"/>
      <c r="MSE9" s="4"/>
      <c r="MSF9" s="4"/>
      <c r="MSG9" s="4"/>
      <c r="MSH9" s="4"/>
      <c r="MSI9" s="4"/>
      <c r="MSJ9" s="4"/>
      <c r="MSK9" s="4"/>
      <c r="MSL9" s="4"/>
      <c r="MSM9" s="4"/>
      <c r="MSN9" s="4"/>
      <c r="MSO9" s="4"/>
      <c r="MSP9" s="4"/>
      <c r="MSQ9" s="4"/>
      <c r="MSR9" s="4"/>
      <c r="MSS9" s="4"/>
      <c r="MST9" s="4"/>
      <c r="MSU9" s="4"/>
      <c r="MSV9" s="4"/>
      <c r="MSW9" s="4"/>
      <c r="MSX9" s="4"/>
      <c r="MSY9" s="4"/>
      <c r="MSZ9" s="4"/>
      <c r="MTA9" s="4"/>
      <c r="MTB9" s="4"/>
      <c r="MTC9" s="4"/>
      <c r="MTD9" s="4"/>
      <c r="MTE9" s="4"/>
      <c r="MTF9" s="4"/>
      <c r="MTG9" s="4"/>
      <c r="MTH9" s="4"/>
      <c r="MTI9" s="4"/>
      <c r="MTJ9" s="4"/>
      <c r="MTK9" s="4"/>
      <c r="MTL9" s="4"/>
      <c r="MTM9" s="4"/>
      <c r="MTN9" s="4"/>
      <c r="MTO9" s="4"/>
      <c r="MTP9" s="4"/>
      <c r="MTQ9" s="4"/>
      <c r="MTR9" s="4"/>
      <c r="MTS9" s="4"/>
      <c r="MTT9" s="4"/>
      <c r="MTU9" s="4"/>
      <c r="MTV9" s="4"/>
      <c r="MTW9" s="4"/>
      <c r="MTX9" s="4"/>
      <c r="MTY9" s="4"/>
      <c r="MTZ9" s="4"/>
      <c r="MUA9" s="4"/>
      <c r="MUB9" s="4"/>
      <c r="MUC9" s="4"/>
      <c r="MUD9" s="4"/>
      <c r="MUE9" s="4"/>
      <c r="MUF9" s="4"/>
      <c r="MUG9" s="4"/>
      <c r="MUH9" s="4"/>
      <c r="MUI9" s="4"/>
      <c r="MUJ9" s="4"/>
      <c r="MUK9" s="4"/>
      <c r="MUL9" s="4"/>
      <c r="MUM9" s="4"/>
      <c r="MUN9" s="4"/>
      <c r="MUO9" s="4"/>
      <c r="MUP9" s="4"/>
      <c r="MUQ9" s="4"/>
      <c r="MUR9" s="4"/>
      <c r="MUS9" s="4"/>
      <c r="MUT9" s="4"/>
      <c r="MUU9" s="4"/>
      <c r="MUV9" s="4"/>
      <c r="MUW9" s="4"/>
      <c r="MUX9" s="4"/>
      <c r="MUY9" s="4"/>
      <c r="MUZ9" s="4"/>
      <c r="MVA9" s="4"/>
      <c r="MVB9" s="4"/>
      <c r="MVC9" s="4"/>
      <c r="MVD9" s="4"/>
      <c r="MVE9" s="4"/>
      <c r="MVF9" s="4"/>
      <c r="MVG9" s="4"/>
      <c r="MVH9" s="4"/>
      <c r="MVI9" s="4"/>
      <c r="MVJ9" s="4"/>
      <c r="MVK9" s="4"/>
      <c r="MVL9" s="4"/>
      <c r="MVM9" s="4"/>
      <c r="MVN9" s="4"/>
      <c r="MVO9" s="4"/>
      <c r="MVP9" s="4"/>
      <c r="MVQ9" s="4"/>
      <c r="MVR9" s="4"/>
      <c r="MVS9" s="4"/>
      <c r="MVT9" s="4"/>
      <c r="MVU9" s="4"/>
      <c r="MVV9" s="4"/>
      <c r="MVW9" s="4"/>
      <c r="MVX9" s="4"/>
      <c r="MVY9" s="4"/>
      <c r="MVZ9" s="4"/>
      <c r="MWA9" s="4"/>
      <c r="MWB9" s="4"/>
      <c r="MWC9" s="4"/>
      <c r="MWD9" s="4"/>
      <c r="MWE9" s="4"/>
      <c r="MWF9" s="4"/>
      <c r="MWG9" s="4"/>
      <c r="MWH9" s="4"/>
      <c r="MWI9" s="4"/>
      <c r="MWJ9" s="4"/>
      <c r="MWK9" s="4"/>
      <c r="MWL9" s="4"/>
      <c r="MWM9" s="4"/>
      <c r="MWN9" s="4"/>
      <c r="MWO9" s="4"/>
      <c r="MWP9" s="4"/>
      <c r="MWQ9" s="4"/>
      <c r="MWR9" s="4"/>
      <c r="MWS9" s="4"/>
      <c r="MWT9" s="4"/>
      <c r="MWU9" s="4"/>
      <c r="MWV9" s="4"/>
      <c r="MWW9" s="4"/>
      <c r="MWX9" s="4"/>
      <c r="MWY9" s="4"/>
      <c r="MWZ9" s="4"/>
      <c r="MXA9" s="4"/>
      <c r="MXB9" s="4"/>
      <c r="MXC9" s="4"/>
      <c r="MXD9" s="4"/>
      <c r="MXE9" s="4"/>
      <c r="MXF9" s="4"/>
      <c r="MXG9" s="4"/>
      <c r="MXH9" s="4"/>
      <c r="MXI9" s="4"/>
      <c r="MXJ9" s="4"/>
      <c r="MXK9" s="4"/>
      <c r="MXL9" s="4"/>
      <c r="MXM9" s="4"/>
      <c r="MXN9" s="4"/>
      <c r="MXO9" s="4"/>
      <c r="MXP9" s="4"/>
      <c r="MXQ9" s="4"/>
      <c r="MXR9" s="4"/>
      <c r="MXS9" s="4"/>
      <c r="MXT9" s="4"/>
      <c r="MXU9" s="4"/>
      <c r="MXV9" s="4"/>
      <c r="MXW9" s="4"/>
      <c r="MXX9" s="4"/>
      <c r="MXY9" s="4"/>
      <c r="MXZ9" s="4"/>
      <c r="MYA9" s="4"/>
      <c r="MYB9" s="4"/>
      <c r="MYC9" s="4"/>
      <c r="MYD9" s="4"/>
      <c r="MYE9" s="4"/>
      <c r="MYF9" s="4"/>
      <c r="MYG9" s="4"/>
      <c r="MYH9" s="4"/>
      <c r="MYI9" s="4"/>
      <c r="MYJ9" s="4"/>
      <c r="MYK9" s="4"/>
      <c r="MYL9" s="4"/>
      <c r="MYM9" s="4"/>
      <c r="MYN9" s="4"/>
      <c r="MYO9" s="4"/>
      <c r="MYP9" s="4"/>
      <c r="MYQ9" s="4"/>
      <c r="MYR9" s="4"/>
      <c r="MYS9" s="4"/>
      <c r="MYT9" s="4"/>
      <c r="MYU9" s="4"/>
      <c r="MYV9" s="4"/>
      <c r="MYW9" s="4"/>
      <c r="MYX9" s="4"/>
      <c r="MYY9" s="4"/>
      <c r="MYZ9" s="4"/>
      <c r="MZA9" s="4"/>
      <c r="MZB9" s="4"/>
      <c r="MZC9" s="4"/>
      <c r="MZD9" s="4"/>
      <c r="MZE9" s="4"/>
      <c r="MZF9" s="4"/>
      <c r="MZG9" s="4"/>
      <c r="MZH9" s="4"/>
      <c r="MZI9" s="4"/>
      <c r="MZJ9" s="4"/>
      <c r="MZK9" s="4"/>
      <c r="MZL9" s="4"/>
      <c r="MZM9" s="4"/>
      <c r="MZN9" s="4"/>
      <c r="MZO9" s="4"/>
      <c r="MZP9" s="4"/>
      <c r="MZQ9" s="4"/>
      <c r="MZR9" s="4"/>
      <c r="MZS9" s="4"/>
      <c r="MZT9" s="4"/>
      <c r="MZU9" s="4"/>
      <c r="MZV9" s="4"/>
      <c r="MZW9" s="4"/>
      <c r="MZX9" s="4"/>
      <c r="MZY9" s="4"/>
      <c r="MZZ9" s="4"/>
      <c r="NAA9" s="4"/>
      <c r="NAB9" s="4"/>
      <c r="NAC9" s="4"/>
      <c r="NAD9" s="4"/>
      <c r="NAE9" s="4"/>
      <c r="NAF9" s="4"/>
      <c r="NAG9" s="4"/>
      <c r="NAH9" s="4"/>
      <c r="NAI9" s="4"/>
      <c r="NAJ9" s="4"/>
      <c r="NAK9" s="4"/>
      <c r="NAL9" s="4"/>
      <c r="NAM9" s="4"/>
      <c r="NAN9" s="4"/>
      <c r="NAO9" s="4"/>
      <c r="NAP9" s="4"/>
      <c r="NAQ9" s="4"/>
      <c r="NAR9" s="4"/>
      <c r="NAS9" s="4"/>
      <c r="NAT9" s="4"/>
      <c r="NAU9" s="4"/>
      <c r="NAV9" s="4"/>
      <c r="NAW9" s="4"/>
      <c r="NAX9" s="4"/>
      <c r="NAY9" s="4"/>
      <c r="NAZ9" s="4"/>
      <c r="NBA9" s="4"/>
      <c r="NBB9" s="4"/>
      <c r="NBC9" s="4"/>
      <c r="NBD9" s="4"/>
      <c r="NBE9" s="4"/>
      <c r="NBF9" s="4"/>
      <c r="NBG9" s="4"/>
      <c r="NBH9" s="4"/>
      <c r="NBI9" s="4"/>
      <c r="NBJ9" s="4"/>
      <c r="NBK9" s="4"/>
      <c r="NBL9" s="4"/>
      <c r="NBM9" s="4"/>
      <c r="NBN9" s="4"/>
      <c r="NBO9" s="4"/>
      <c r="NBP9" s="4"/>
      <c r="NBQ9" s="4"/>
      <c r="NBR9" s="4"/>
      <c r="NBS9" s="4"/>
      <c r="NBT9" s="4"/>
      <c r="NBU9" s="4"/>
      <c r="NBV9" s="4"/>
      <c r="NBW9" s="4"/>
      <c r="NBX9" s="4"/>
      <c r="NBY9" s="4"/>
      <c r="NBZ9" s="4"/>
      <c r="NCA9" s="4"/>
      <c r="NCB9" s="4"/>
      <c r="NCC9" s="4"/>
      <c r="NCD9" s="4"/>
      <c r="NCE9" s="4"/>
      <c r="NCF9" s="4"/>
      <c r="NCG9" s="4"/>
      <c r="NCH9" s="4"/>
      <c r="NCI9" s="4"/>
      <c r="NCJ9" s="4"/>
      <c r="NCK9" s="4"/>
      <c r="NCL9" s="4"/>
      <c r="NCM9" s="4"/>
      <c r="NCN9" s="4"/>
      <c r="NCO9" s="4"/>
      <c r="NCP9" s="4"/>
      <c r="NCQ9" s="4"/>
      <c r="NCR9" s="4"/>
      <c r="NCS9" s="4"/>
      <c r="NCT9" s="4"/>
      <c r="NCU9" s="4"/>
      <c r="NCV9" s="4"/>
      <c r="NCW9" s="4"/>
      <c r="NCX9" s="4"/>
      <c r="NCY9" s="4"/>
      <c r="NCZ9" s="4"/>
      <c r="NDA9" s="4"/>
      <c r="NDB9" s="4"/>
      <c r="NDC9" s="4"/>
      <c r="NDD9" s="4"/>
      <c r="NDE9" s="4"/>
      <c r="NDF9" s="4"/>
      <c r="NDG9" s="4"/>
      <c r="NDH9" s="4"/>
      <c r="NDI9" s="4"/>
      <c r="NDJ9" s="4"/>
      <c r="NDK9" s="4"/>
      <c r="NDL9" s="4"/>
      <c r="NDM9" s="4"/>
      <c r="NDN9" s="4"/>
      <c r="NDO9" s="4"/>
      <c r="NDP9" s="4"/>
      <c r="NDQ9" s="4"/>
      <c r="NDR9" s="4"/>
      <c r="NDS9" s="4"/>
      <c r="NDT9" s="4"/>
      <c r="NDU9" s="4"/>
      <c r="NDV9" s="4"/>
      <c r="NDW9" s="4"/>
      <c r="NDX9" s="4"/>
      <c r="NDY9" s="4"/>
      <c r="NDZ9" s="4"/>
      <c r="NEA9" s="4"/>
      <c r="NEB9" s="4"/>
      <c r="NEC9" s="4"/>
      <c r="NED9" s="4"/>
      <c r="NEE9" s="4"/>
      <c r="NEF9" s="4"/>
      <c r="NEG9" s="4"/>
      <c r="NEH9" s="4"/>
      <c r="NEI9" s="4"/>
      <c r="NEJ9" s="4"/>
      <c r="NEK9" s="4"/>
      <c r="NEL9" s="4"/>
      <c r="NEM9" s="4"/>
      <c r="NEN9" s="4"/>
      <c r="NEO9" s="4"/>
      <c r="NEP9" s="4"/>
      <c r="NEQ9" s="4"/>
      <c r="NER9" s="4"/>
      <c r="NES9" s="4"/>
      <c r="NET9" s="4"/>
      <c r="NEU9" s="4"/>
      <c r="NEV9" s="4"/>
      <c r="NEW9" s="4"/>
      <c r="NEX9" s="4"/>
      <c r="NEY9" s="4"/>
      <c r="NEZ9" s="4"/>
      <c r="NFA9" s="4"/>
      <c r="NFB9" s="4"/>
      <c r="NFC9" s="4"/>
      <c r="NFD9" s="4"/>
      <c r="NFE9" s="4"/>
      <c r="NFF9" s="4"/>
      <c r="NFG9" s="4"/>
      <c r="NFH9" s="4"/>
      <c r="NFI9" s="4"/>
      <c r="NFJ9" s="4"/>
      <c r="NFK9" s="4"/>
      <c r="NFL9" s="4"/>
      <c r="NFM9" s="4"/>
      <c r="NFN9" s="4"/>
      <c r="NFO9" s="4"/>
      <c r="NFP9" s="4"/>
      <c r="NFQ9" s="4"/>
      <c r="NFR9" s="4"/>
      <c r="NFS9" s="4"/>
      <c r="NFT9" s="4"/>
      <c r="NFU9" s="4"/>
      <c r="NFV9" s="4"/>
      <c r="NFW9" s="4"/>
      <c r="NFX9" s="4"/>
      <c r="NFY9" s="4"/>
      <c r="NFZ9" s="4"/>
      <c r="NGA9" s="4"/>
      <c r="NGB9" s="4"/>
      <c r="NGC9" s="4"/>
      <c r="NGD9" s="4"/>
      <c r="NGE9" s="4"/>
      <c r="NGF9" s="4"/>
      <c r="NGG9" s="4"/>
      <c r="NGH9" s="4"/>
      <c r="NGI9" s="4"/>
      <c r="NGJ9" s="4"/>
      <c r="NGK9" s="4"/>
      <c r="NGL9" s="4"/>
      <c r="NGM9" s="4"/>
      <c r="NGN9" s="4"/>
      <c r="NGO9" s="4"/>
      <c r="NGP9" s="4"/>
      <c r="NGQ9" s="4"/>
      <c r="NGR9" s="4"/>
      <c r="NGS9" s="4"/>
      <c r="NGT9" s="4"/>
      <c r="NGU9" s="4"/>
      <c r="NGV9" s="4"/>
      <c r="NGW9" s="4"/>
      <c r="NGX9" s="4"/>
      <c r="NGY9" s="4"/>
      <c r="NGZ9" s="4"/>
      <c r="NHA9" s="4"/>
      <c r="NHB9" s="4"/>
      <c r="NHC9" s="4"/>
      <c r="NHD9" s="4"/>
      <c r="NHE9" s="4"/>
      <c r="NHF9" s="4"/>
      <c r="NHG9" s="4"/>
      <c r="NHH9" s="4"/>
      <c r="NHI9" s="4"/>
      <c r="NHJ9" s="4"/>
      <c r="NHK9" s="4"/>
      <c r="NHL9" s="4"/>
      <c r="NHM9" s="4"/>
      <c r="NHN9" s="4"/>
      <c r="NHO9" s="4"/>
      <c r="NHP9" s="4"/>
      <c r="NHQ9" s="4"/>
      <c r="NHR9" s="4"/>
      <c r="NHS9" s="4"/>
      <c r="NHT9" s="4"/>
      <c r="NHU9" s="4"/>
      <c r="NHV9" s="4"/>
      <c r="NHW9" s="4"/>
      <c r="NHX9" s="4"/>
      <c r="NHY9" s="4"/>
      <c r="NHZ9" s="4"/>
      <c r="NIA9" s="4"/>
      <c r="NIB9" s="4"/>
      <c r="NIC9" s="4"/>
      <c r="NID9" s="4"/>
      <c r="NIE9" s="4"/>
      <c r="NIF9" s="4"/>
      <c r="NIG9" s="4"/>
      <c r="NIH9" s="4"/>
      <c r="NII9" s="4"/>
      <c r="NIJ9" s="4"/>
      <c r="NIK9" s="4"/>
      <c r="NIL9" s="4"/>
      <c r="NIM9" s="4"/>
      <c r="NIN9" s="4"/>
      <c r="NIO9" s="4"/>
      <c r="NIP9" s="4"/>
      <c r="NIQ9" s="4"/>
      <c r="NIR9" s="4"/>
      <c r="NIS9" s="4"/>
      <c r="NIT9" s="4"/>
      <c r="NIU9" s="4"/>
      <c r="NIV9" s="4"/>
      <c r="NIW9" s="4"/>
      <c r="NIX9" s="4"/>
      <c r="NIY9" s="4"/>
      <c r="NIZ9" s="4"/>
      <c r="NJA9" s="4"/>
      <c r="NJB9" s="4"/>
      <c r="NJC9" s="4"/>
      <c r="NJD9" s="4"/>
      <c r="NJE9" s="4"/>
      <c r="NJF9" s="4"/>
      <c r="NJG9" s="4"/>
      <c r="NJH9" s="4"/>
      <c r="NJI9" s="4"/>
      <c r="NJJ9" s="4"/>
      <c r="NJK9" s="4"/>
      <c r="NJL9" s="4"/>
      <c r="NJM9" s="4"/>
      <c r="NJN9" s="4"/>
      <c r="NJO9" s="4"/>
      <c r="NJP9" s="4"/>
      <c r="NJQ9" s="4"/>
      <c r="NJR9" s="4"/>
      <c r="NJS9" s="4"/>
      <c r="NJT9" s="4"/>
      <c r="NJU9" s="4"/>
      <c r="NJV9" s="4"/>
      <c r="NJW9" s="4"/>
      <c r="NJX9" s="4"/>
      <c r="NJY9" s="4"/>
      <c r="NJZ9" s="4"/>
      <c r="NKA9" s="4"/>
      <c r="NKB9" s="4"/>
      <c r="NKC9" s="4"/>
      <c r="NKD9" s="4"/>
      <c r="NKE9" s="4"/>
      <c r="NKF9" s="4"/>
      <c r="NKG9" s="4"/>
      <c r="NKH9" s="4"/>
      <c r="NKI9" s="4"/>
      <c r="NKJ9" s="4"/>
      <c r="NKK9" s="4"/>
      <c r="NKL9" s="4"/>
      <c r="NKM9" s="4"/>
      <c r="NKN9" s="4"/>
      <c r="NKO9" s="4"/>
      <c r="NKP9" s="4"/>
      <c r="NKQ9" s="4"/>
      <c r="NKR9" s="4"/>
      <c r="NKS9" s="4"/>
      <c r="NKT9" s="4"/>
      <c r="NKU9" s="4"/>
      <c r="NKV9" s="4"/>
      <c r="NKW9" s="4"/>
      <c r="NKX9" s="4"/>
      <c r="NKY9" s="4"/>
      <c r="NKZ9" s="4"/>
      <c r="NLA9" s="4"/>
      <c r="NLB9" s="4"/>
      <c r="NLC9" s="4"/>
      <c r="NLD9" s="4"/>
      <c r="NLE9" s="4"/>
      <c r="NLF9" s="4"/>
      <c r="NLG9" s="4"/>
      <c r="NLH9" s="4"/>
      <c r="NLI9" s="4"/>
      <c r="NLJ9" s="4"/>
      <c r="NLK9" s="4"/>
      <c r="NLL9" s="4"/>
      <c r="NLM9" s="4"/>
      <c r="NLN9" s="4"/>
      <c r="NLO9" s="4"/>
      <c r="NLP9" s="4"/>
      <c r="NLQ9" s="4"/>
      <c r="NLR9" s="4"/>
      <c r="NLS9" s="4"/>
      <c r="NLT9" s="4"/>
      <c r="NLU9" s="4"/>
      <c r="NLV9" s="4"/>
      <c r="NLW9" s="4"/>
      <c r="NLX9" s="4"/>
      <c r="NLY9" s="4"/>
      <c r="NLZ9" s="4"/>
      <c r="NMA9" s="4"/>
      <c r="NMB9" s="4"/>
      <c r="NMC9" s="4"/>
      <c r="NMD9" s="4"/>
      <c r="NME9" s="4"/>
      <c r="NMF9" s="4"/>
      <c r="NMG9" s="4"/>
      <c r="NMH9" s="4"/>
      <c r="NMI9" s="4"/>
      <c r="NMJ9" s="4"/>
      <c r="NMK9" s="4"/>
      <c r="NML9" s="4"/>
      <c r="NMM9" s="4"/>
      <c r="NMN9" s="4"/>
      <c r="NMO9" s="4"/>
      <c r="NMP9" s="4"/>
      <c r="NMQ9" s="4"/>
      <c r="NMR9" s="4"/>
      <c r="NMS9" s="4"/>
      <c r="NMT9" s="4"/>
      <c r="NMU9" s="4"/>
      <c r="NMV9" s="4"/>
      <c r="NMW9" s="4"/>
      <c r="NMX9" s="4"/>
      <c r="NMY9" s="4"/>
      <c r="NMZ9" s="4"/>
      <c r="NNA9" s="4"/>
      <c r="NNB9" s="4"/>
      <c r="NNC9" s="4"/>
      <c r="NND9" s="4"/>
      <c r="NNE9" s="4"/>
      <c r="NNF9" s="4"/>
      <c r="NNG9" s="4"/>
      <c r="NNH9" s="4"/>
      <c r="NNI9" s="4"/>
      <c r="NNJ9" s="4"/>
      <c r="NNK9" s="4"/>
      <c r="NNL9" s="4"/>
      <c r="NNM9" s="4"/>
      <c r="NNN9" s="4"/>
      <c r="NNO9" s="4"/>
      <c r="NNP9" s="4"/>
      <c r="NNQ9" s="4"/>
      <c r="NNR9" s="4"/>
      <c r="NNS9" s="4"/>
      <c r="NNT9" s="4"/>
      <c r="NNU9" s="4"/>
      <c r="NNV9" s="4"/>
      <c r="NNW9" s="4"/>
      <c r="NNX9" s="4"/>
      <c r="NNY9" s="4"/>
      <c r="NNZ9" s="4"/>
      <c r="NOA9" s="4"/>
      <c r="NOB9" s="4"/>
      <c r="NOC9" s="4"/>
      <c r="NOD9" s="4"/>
      <c r="NOE9" s="4"/>
      <c r="NOF9" s="4"/>
      <c r="NOG9" s="4"/>
      <c r="NOH9" s="4"/>
      <c r="NOI9" s="4"/>
      <c r="NOJ9" s="4"/>
      <c r="NOK9" s="4"/>
      <c r="NOL9" s="4"/>
      <c r="NOM9" s="4"/>
      <c r="NON9" s="4"/>
      <c r="NOO9" s="4"/>
      <c r="NOP9" s="4"/>
      <c r="NOQ9" s="4"/>
      <c r="NOR9" s="4"/>
      <c r="NOS9" s="4"/>
      <c r="NOT9" s="4"/>
      <c r="NOU9" s="4"/>
      <c r="NOV9" s="4"/>
      <c r="NOW9" s="4"/>
      <c r="NOX9" s="4"/>
      <c r="NOY9" s="4"/>
      <c r="NOZ9" s="4"/>
      <c r="NPA9" s="4"/>
      <c r="NPB9" s="4"/>
      <c r="NPC9" s="4"/>
      <c r="NPD9" s="4"/>
      <c r="NPE9" s="4"/>
      <c r="NPF9" s="4"/>
      <c r="NPG9" s="4"/>
      <c r="NPH9" s="4"/>
      <c r="NPI9" s="4"/>
      <c r="NPJ9" s="4"/>
      <c r="NPK9" s="4"/>
      <c r="NPL9" s="4"/>
      <c r="NPM9" s="4"/>
      <c r="NPN9" s="4"/>
      <c r="NPO9" s="4"/>
      <c r="NPP9" s="4"/>
      <c r="NPQ9" s="4"/>
      <c r="NPR9" s="4"/>
      <c r="NPS9" s="4"/>
      <c r="NPT9" s="4"/>
      <c r="NPU9" s="4"/>
      <c r="NPV9" s="4"/>
      <c r="NPW9" s="4"/>
      <c r="NPX9" s="4"/>
      <c r="NPY9" s="4"/>
      <c r="NPZ9" s="4"/>
      <c r="NQA9" s="4"/>
      <c r="NQB9" s="4"/>
      <c r="NQC9" s="4"/>
      <c r="NQD9" s="4"/>
      <c r="NQE9" s="4"/>
      <c r="NQF9" s="4"/>
      <c r="NQG9" s="4"/>
      <c r="NQH9" s="4"/>
      <c r="NQI9" s="4"/>
      <c r="NQJ9" s="4"/>
      <c r="NQK9" s="4"/>
      <c r="NQL9" s="4"/>
      <c r="NQM9" s="4"/>
      <c r="NQN9" s="4"/>
      <c r="NQO9" s="4"/>
      <c r="NQP9" s="4"/>
      <c r="NQQ9" s="4"/>
      <c r="NQR9" s="4"/>
      <c r="NQS9" s="4"/>
      <c r="NQT9" s="4"/>
      <c r="NQU9" s="4"/>
      <c r="NQV9" s="4"/>
      <c r="NQW9" s="4"/>
      <c r="NQX9" s="4"/>
      <c r="NQY9" s="4"/>
      <c r="NQZ9" s="4"/>
      <c r="NRA9" s="4"/>
      <c r="NRB9" s="4"/>
      <c r="NRC9" s="4"/>
      <c r="NRD9" s="4"/>
      <c r="NRE9" s="4"/>
      <c r="NRF9" s="4"/>
      <c r="NRG9" s="4"/>
      <c r="NRH9" s="4"/>
      <c r="NRI9" s="4"/>
      <c r="NRJ9" s="4"/>
      <c r="NRK9" s="4"/>
      <c r="NRL9" s="4"/>
      <c r="NRM9" s="4"/>
      <c r="NRN9" s="4"/>
      <c r="NRO9" s="4"/>
      <c r="NRP9" s="4"/>
      <c r="NRQ9" s="4"/>
      <c r="NRR9" s="4"/>
      <c r="NRS9" s="4"/>
      <c r="NRT9" s="4"/>
      <c r="NRU9" s="4"/>
      <c r="NRV9" s="4"/>
      <c r="NRW9" s="4"/>
      <c r="NRX9" s="4"/>
      <c r="NRY9" s="4"/>
      <c r="NRZ9" s="4"/>
      <c r="NSA9" s="4"/>
      <c r="NSB9" s="4"/>
      <c r="NSC9" s="4"/>
      <c r="NSD9" s="4"/>
      <c r="NSE9" s="4"/>
      <c r="NSF9" s="4"/>
      <c r="NSG9" s="4"/>
      <c r="NSH9" s="4"/>
      <c r="NSI9" s="4"/>
      <c r="NSJ9" s="4"/>
      <c r="NSK9" s="4"/>
      <c r="NSL9" s="4"/>
      <c r="NSM9" s="4"/>
      <c r="NSN9" s="4"/>
      <c r="NSO9" s="4"/>
      <c r="NSP9" s="4"/>
      <c r="NSQ9" s="4"/>
      <c r="NSR9" s="4"/>
      <c r="NSS9" s="4"/>
      <c r="NST9" s="4"/>
      <c r="NSU9" s="4"/>
      <c r="NSV9" s="4"/>
      <c r="NSW9" s="4"/>
      <c r="NSX9" s="4"/>
      <c r="NSY9" s="4"/>
      <c r="NSZ9" s="4"/>
      <c r="NTA9" s="4"/>
      <c r="NTB9" s="4"/>
      <c r="NTC9" s="4"/>
      <c r="NTD9" s="4"/>
      <c r="NTE9" s="4"/>
      <c r="NTF9" s="4"/>
      <c r="NTG9" s="4"/>
      <c r="NTH9" s="4"/>
      <c r="NTI9" s="4"/>
      <c r="NTJ9" s="4"/>
      <c r="NTK9" s="4"/>
      <c r="NTL9" s="4"/>
      <c r="NTM9" s="4"/>
      <c r="NTN9" s="4"/>
      <c r="NTO9" s="4"/>
      <c r="NTP9" s="4"/>
      <c r="NTQ9" s="4"/>
      <c r="NTR9" s="4"/>
      <c r="NTS9" s="4"/>
      <c r="NTT9" s="4"/>
      <c r="NTU9" s="4"/>
      <c r="NTV9" s="4"/>
      <c r="NTW9" s="4"/>
      <c r="NTX9" s="4"/>
      <c r="NTY9" s="4"/>
      <c r="NTZ9" s="4"/>
      <c r="NUA9" s="4"/>
      <c r="NUB9" s="4"/>
      <c r="NUC9" s="4"/>
      <c r="NUD9" s="4"/>
      <c r="NUE9" s="4"/>
      <c r="NUF9" s="4"/>
      <c r="NUG9" s="4"/>
      <c r="NUH9" s="4"/>
      <c r="NUI9" s="4"/>
      <c r="NUJ9" s="4"/>
      <c r="NUK9" s="4"/>
      <c r="NUL9" s="4"/>
      <c r="NUM9" s="4"/>
      <c r="NUN9" s="4"/>
      <c r="NUO9" s="4"/>
      <c r="NUP9" s="4"/>
      <c r="NUQ9" s="4"/>
      <c r="NUR9" s="4"/>
      <c r="NUS9" s="4"/>
      <c r="NUT9" s="4"/>
      <c r="NUU9" s="4"/>
      <c r="NUV9" s="4"/>
      <c r="NUW9" s="4"/>
      <c r="NUX9" s="4"/>
      <c r="NUY9" s="4"/>
      <c r="NUZ9" s="4"/>
      <c r="NVA9" s="4"/>
      <c r="NVB9" s="4"/>
      <c r="NVC9" s="4"/>
      <c r="NVD9" s="4"/>
      <c r="NVE9" s="4"/>
      <c r="NVF9" s="4"/>
      <c r="NVG9" s="4"/>
      <c r="NVH9" s="4"/>
      <c r="NVI9" s="4"/>
      <c r="NVJ9" s="4"/>
      <c r="NVK9" s="4"/>
      <c r="NVL9" s="4"/>
      <c r="NVM9" s="4"/>
      <c r="NVN9" s="4"/>
      <c r="NVO9" s="4"/>
      <c r="NVP9" s="4"/>
      <c r="NVQ9" s="4"/>
      <c r="NVR9" s="4"/>
      <c r="NVS9" s="4"/>
      <c r="NVT9" s="4"/>
      <c r="NVU9" s="4"/>
      <c r="NVV9" s="4"/>
      <c r="NVW9" s="4"/>
      <c r="NVX9" s="4"/>
      <c r="NVY9" s="4"/>
      <c r="NVZ9" s="4"/>
      <c r="NWA9" s="4"/>
      <c r="NWB9" s="4"/>
      <c r="NWC9" s="4"/>
      <c r="NWD9" s="4"/>
      <c r="NWE9" s="4"/>
      <c r="NWF9" s="4"/>
      <c r="NWG9" s="4"/>
      <c r="NWH9" s="4"/>
      <c r="NWI9" s="4"/>
      <c r="NWJ9" s="4"/>
      <c r="NWK9" s="4"/>
      <c r="NWL9" s="4"/>
      <c r="NWM9" s="4"/>
      <c r="NWN9" s="4"/>
      <c r="NWO9" s="4"/>
      <c r="NWP9" s="4"/>
      <c r="NWQ9" s="4"/>
      <c r="NWR9" s="4"/>
      <c r="NWS9" s="4"/>
      <c r="NWT9" s="4"/>
      <c r="NWU9" s="4"/>
      <c r="NWV9" s="4"/>
      <c r="NWW9" s="4"/>
      <c r="NWX9" s="4"/>
      <c r="NWY9" s="4"/>
      <c r="NWZ9" s="4"/>
      <c r="NXA9" s="4"/>
      <c r="NXB9" s="4"/>
      <c r="NXC9" s="4"/>
      <c r="NXD9" s="4"/>
      <c r="NXE9" s="4"/>
      <c r="NXF9" s="4"/>
      <c r="NXG9" s="4"/>
      <c r="NXH9" s="4"/>
      <c r="NXI9" s="4"/>
      <c r="NXJ9" s="4"/>
      <c r="NXK9" s="4"/>
      <c r="NXL9" s="4"/>
      <c r="NXM9" s="4"/>
      <c r="NXN9" s="4"/>
      <c r="NXO9" s="4"/>
      <c r="NXP9" s="4"/>
      <c r="NXQ9" s="4"/>
      <c r="NXR9" s="4"/>
      <c r="NXS9" s="4"/>
      <c r="NXT9" s="4"/>
      <c r="NXU9" s="4"/>
      <c r="NXV9" s="4"/>
      <c r="NXW9" s="4"/>
      <c r="NXX9" s="4"/>
      <c r="NXY9" s="4"/>
      <c r="NXZ9" s="4"/>
      <c r="NYA9" s="4"/>
      <c r="NYB9" s="4"/>
      <c r="NYC9" s="4"/>
      <c r="NYD9" s="4"/>
      <c r="NYE9" s="4"/>
      <c r="NYF9" s="4"/>
      <c r="NYG9" s="4"/>
      <c r="NYH9" s="4"/>
      <c r="NYI9" s="4"/>
      <c r="NYJ9" s="4"/>
      <c r="NYK9" s="4"/>
      <c r="NYL9" s="4"/>
      <c r="NYM9" s="4"/>
      <c r="NYN9" s="4"/>
      <c r="NYO9" s="4"/>
      <c r="NYP9" s="4"/>
      <c r="NYQ9" s="4"/>
      <c r="NYR9" s="4"/>
      <c r="NYS9" s="4"/>
      <c r="NYT9" s="4"/>
      <c r="NYU9" s="4"/>
      <c r="NYV9" s="4"/>
      <c r="NYW9" s="4"/>
      <c r="NYX9" s="4"/>
      <c r="NYY9" s="4"/>
      <c r="NYZ9" s="4"/>
      <c r="NZA9" s="4"/>
      <c r="NZB9" s="4"/>
      <c r="NZC9" s="4"/>
      <c r="NZD9" s="4"/>
      <c r="NZE9" s="4"/>
      <c r="NZF9" s="4"/>
      <c r="NZG9" s="4"/>
      <c r="NZH9" s="4"/>
      <c r="NZI9" s="4"/>
      <c r="NZJ9" s="4"/>
      <c r="NZK9" s="4"/>
      <c r="NZL9" s="4"/>
      <c r="NZM9" s="4"/>
      <c r="NZN9" s="4"/>
      <c r="NZO9" s="4"/>
      <c r="NZP9" s="4"/>
      <c r="NZQ9" s="4"/>
      <c r="NZR9" s="4"/>
      <c r="NZS9" s="4"/>
      <c r="NZT9" s="4"/>
      <c r="NZU9" s="4"/>
      <c r="NZV9" s="4"/>
      <c r="NZW9" s="4"/>
      <c r="NZX9" s="4"/>
      <c r="NZY9" s="4"/>
      <c r="NZZ9" s="4"/>
      <c r="OAA9" s="4"/>
      <c r="OAB9" s="4"/>
      <c r="OAC9" s="4"/>
      <c r="OAD9" s="4"/>
      <c r="OAE9" s="4"/>
      <c r="OAF9" s="4"/>
      <c r="OAG9" s="4"/>
      <c r="OAH9" s="4"/>
      <c r="OAI9" s="4"/>
      <c r="OAJ9" s="4"/>
      <c r="OAK9" s="4"/>
      <c r="OAL9" s="4"/>
      <c r="OAM9" s="4"/>
      <c r="OAN9" s="4"/>
      <c r="OAO9" s="4"/>
      <c r="OAP9" s="4"/>
      <c r="OAQ9" s="4"/>
      <c r="OAR9" s="4"/>
      <c r="OAS9" s="4"/>
      <c r="OAT9" s="4"/>
      <c r="OAU9" s="4"/>
      <c r="OAV9" s="4"/>
      <c r="OAW9" s="4"/>
      <c r="OAX9" s="4"/>
      <c r="OAY9" s="4"/>
      <c r="OAZ9" s="4"/>
      <c r="OBA9" s="4"/>
      <c r="OBB9" s="4"/>
      <c r="OBC9" s="4"/>
      <c r="OBD9" s="4"/>
      <c r="OBE9" s="4"/>
      <c r="OBF9" s="4"/>
      <c r="OBG9" s="4"/>
      <c r="OBH9" s="4"/>
      <c r="OBI9" s="4"/>
      <c r="OBJ9" s="4"/>
      <c r="OBK9" s="4"/>
      <c r="OBL9" s="4"/>
      <c r="OBM9" s="4"/>
      <c r="OBN9" s="4"/>
      <c r="OBO9" s="4"/>
      <c r="OBP9" s="4"/>
      <c r="OBQ9" s="4"/>
      <c r="OBR9" s="4"/>
      <c r="OBS9" s="4"/>
      <c r="OBT9" s="4"/>
      <c r="OBU9" s="4"/>
      <c r="OBV9" s="4"/>
      <c r="OBW9" s="4"/>
      <c r="OBX9" s="4"/>
      <c r="OBY9" s="4"/>
      <c r="OBZ9" s="4"/>
      <c r="OCA9" s="4"/>
      <c r="OCB9" s="4"/>
      <c r="OCC9" s="4"/>
      <c r="OCD9" s="4"/>
      <c r="OCE9" s="4"/>
      <c r="OCF9" s="4"/>
      <c r="OCG9" s="4"/>
      <c r="OCH9" s="4"/>
      <c r="OCI9" s="4"/>
      <c r="OCJ9" s="4"/>
      <c r="OCK9" s="4"/>
      <c r="OCL9" s="4"/>
      <c r="OCM9" s="4"/>
      <c r="OCN9" s="4"/>
      <c r="OCO9" s="4"/>
      <c r="OCP9" s="4"/>
      <c r="OCQ9" s="4"/>
      <c r="OCR9" s="4"/>
      <c r="OCS9" s="4"/>
      <c r="OCT9" s="4"/>
      <c r="OCU9" s="4"/>
      <c r="OCV9" s="4"/>
      <c r="OCW9" s="4"/>
      <c r="OCX9" s="4"/>
      <c r="OCY9" s="4"/>
      <c r="OCZ9" s="4"/>
      <c r="ODA9" s="4"/>
      <c r="ODB9" s="4"/>
      <c r="ODC9" s="4"/>
      <c r="ODD9" s="4"/>
      <c r="ODE9" s="4"/>
      <c r="ODF9" s="4"/>
      <c r="ODG9" s="4"/>
      <c r="ODH9" s="4"/>
      <c r="ODI9" s="4"/>
      <c r="ODJ9" s="4"/>
      <c r="ODK9" s="4"/>
      <c r="ODL9" s="4"/>
      <c r="ODM9" s="4"/>
      <c r="ODN9" s="4"/>
      <c r="ODO9" s="4"/>
      <c r="ODP9" s="4"/>
      <c r="ODQ9" s="4"/>
      <c r="ODR9" s="4"/>
      <c r="ODS9" s="4"/>
      <c r="ODT9" s="4"/>
      <c r="ODU9" s="4"/>
      <c r="ODV9" s="4"/>
      <c r="ODW9" s="4"/>
      <c r="ODX9" s="4"/>
      <c r="ODY9" s="4"/>
      <c r="ODZ9" s="4"/>
      <c r="OEA9" s="4"/>
      <c r="OEB9" s="4"/>
      <c r="OEC9" s="4"/>
      <c r="OED9" s="4"/>
      <c r="OEE9" s="4"/>
      <c r="OEF9" s="4"/>
      <c r="OEG9" s="4"/>
      <c r="OEH9" s="4"/>
      <c r="OEI9" s="4"/>
      <c r="OEJ9" s="4"/>
      <c r="OEK9" s="4"/>
      <c r="OEL9" s="4"/>
      <c r="OEM9" s="4"/>
      <c r="OEN9" s="4"/>
      <c r="OEO9" s="4"/>
      <c r="OEP9" s="4"/>
      <c r="OEQ9" s="4"/>
      <c r="OER9" s="4"/>
      <c r="OES9" s="4"/>
      <c r="OET9" s="4"/>
      <c r="OEU9" s="4"/>
      <c r="OEV9" s="4"/>
      <c r="OEW9" s="4"/>
      <c r="OEX9" s="4"/>
      <c r="OEY9" s="4"/>
      <c r="OEZ9" s="4"/>
      <c r="OFA9" s="4"/>
      <c r="OFB9" s="4"/>
      <c r="OFC9" s="4"/>
      <c r="OFD9" s="4"/>
      <c r="OFE9" s="4"/>
      <c r="OFF9" s="4"/>
      <c r="OFG9" s="4"/>
      <c r="OFH9" s="4"/>
      <c r="OFI9" s="4"/>
      <c r="OFJ9" s="4"/>
      <c r="OFK9" s="4"/>
      <c r="OFL9" s="4"/>
      <c r="OFM9" s="4"/>
      <c r="OFN9" s="4"/>
      <c r="OFO9" s="4"/>
      <c r="OFP9" s="4"/>
      <c r="OFQ9" s="4"/>
      <c r="OFR9" s="4"/>
      <c r="OFS9" s="4"/>
      <c r="OFT9" s="4"/>
      <c r="OFU9" s="4"/>
      <c r="OFV9" s="4"/>
      <c r="OFW9" s="4"/>
      <c r="OFX9" s="4"/>
      <c r="OFY9" s="4"/>
      <c r="OFZ9" s="4"/>
      <c r="OGA9" s="4"/>
      <c r="OGB9" s="4"/>
      <c r="OGC9" s="4"/>
      <c r="OGD9" s="4"/>
      <c r="OGE9" s="4"/>
      <c r="OGF9" s="4"/>
      <c r="OGG9" s="4"/>
      <c r="OGH9" s="4"/>
      <c r="OGI9" s="4"/>
      <c r="OGJ9" s="4"/>
      <c r="OGK9" s="4"/>
      <c r="OGL9" s="4"/>
      <c r="OGM9" s="4"/>
      <c r="OGN9" s="4"/>
      <c r="OGO9" s="4"/>
      <c r="OGP9" s="4"/>
      <c r="OGQ9" s="4"/>
      <c r="OGR9" s="4"/>
      <c r="OGS9" s="4"/>
      <c r="OGT9" s="4"/>
      <c r="OGU9" s="4"/>
      <c r="OGV9" s="4"/>
      <c r="OGW9" s="4"/>
      <c r="OGX9" s="4"/>
      <c r="OGY9" s="4"/>
      <c r="OGZ9" s="4"/>
      <c r="OHA9" s="4"/>
      <c r="OHB9" s="4"/>
      <c r="OHC9" s="4"/>
      <c r="OHD9" s="4"/>
      <c r="OHE9" s="4"/>
      <c r="OHF9" s="4"/>
      <c r="OHG9" s="4"/>
      <c r="OHH9" s="4"/>
      <c r="OHI9" s="4"/>
      <c r="OHJ9" s="4"/>
      <c r="OHK9" s="4"/>
      <c r="OHL9" s="4"/>
      <c r="OHM9" s="4"/>
      <c r="OHN9" s="4"/>
      <c r="OHO9" s="4"/>
      <c r="OHP9" s="4"/>
      <c r="OHQ9" s="4"/>
      <c r="OHR9" s="4"/>
      <c r="OHS9" s="4"/>
      <c r="OHT9" s="4"/>
      <c r="OHU9" s="4"/>
      <c r="OHV9" s="4"/>
      <c r="OHW9" s="4"/>
      <c r="OHX9" s="4"/>
      <c r="OHY9" s="4"/>
      <c r="OHZ9" s="4"/>
      <c r="OIA9" s="4"/>
      <c r="OIB9" s="4"/>
      <c r="OIC9" s="4"/>
      <c r="OID9" s="4"/>
      <c r="OIE9" s="4"/>
      <c r="OIF9" s="4"/>
      <c r="OIG9" s="4"/>
      <c r="OIH9" s="4"/>
      <c r="OII9" s="4"/>
      <c r="OIJ9" s="4"/>
      <c r="OIK9" s="4"/>
      <c r="OIL9" s="4"/>
      <c r="OIM9" s="4"/>
      <c r="OIN9" s="4"/>
      <c r="OIO9" s="4"/>
      <c r="OIP9" s="4"/>
      <c r="OIQ9" s="4"/>
      <c r="OIR9" s="4"/>
      <c r="OIS9" s="4"/>
      <c r="OIT9" s="4"/>
      <c r="OIU9" s="4"/>
      <c r="OIV9" s="4"/>
      <c r="OIW9" s="4"/>
      <c r="OIX9" s="4"/>
      <c r="OIY9" s="4"/>
      <c r="OIZ9" s="4"/>
      <c r="OJA9" s="4"/>
      <c r="OJB9" s="4"/>
      <c r="OJC9" s="4"/>
      <c r="OJD9" s="4"/>
      <c r="OJE9" s="4"/>
      <c r="OJF9" s="4"/>
      <c r="OJG9" s="4"/>
      <c r="OJH9" s="4"/>
      <c r="OJI9" s="4"/>
      <c r="OJJ9" s="4"/>
      <c r="OJK9" s="4"/>
      <c r="OJL9" s="4"/>
      <c r="OJM9" s="4"/>
      <c r="OJN9" s="4"/>
      <c r="OJO9" s="4"/>
      <c r="OJP9" s="4"/>
      <c r="OJQ9" s="4"/>
      <c r="OJR9" s="4"/>
      <c r="OJS9" s="4"/>
      <c r="OJT9" s="4"/>
      <c r="OJU9" s="4"/>
      <c r="OJV9" s="4"/>
      <c r="OJW9" s="4"/>
      <c r="OJX9" s="4"/>
      <c r="OJY9" s="4"/>
      <c r="OJZ9" s="4"/>
      <c r="OKA9" s="4"/>
      <c r="OKB9" s="4"/>
      <c r="OKC9" s="4"/>
      <c r="OKD9" s="4"/>
      <c r="OKE9" s="4"/>
      <c r="OKF9" s="4"/>
      <c r="OKG9" s="4"/>
      <c r="OKH9" s="4"/>
      <c r="OKI9" s="4"/>
      <c r="OKJ9" s="4"/>
      <c r="OKK9" s="4"/>
      <c r="OKL9" s="4"/>
      <c r="OKM9" s="4"/>
      <c r="OKN9" s="4"/>
      <c r="OKO9" s="4"/>
      <c r="OKP9" s="4"/>
      <c r="OKQ9" s="4"/>
      <c r="OKR9" s="4"/>
      <c r="OKS9" s="4"/>
      <c r="OKT9" s="4"/>
      <c r="OKU9" s="4"/>
      <c r="OKV9" s="4"/>
      <c r="OKW9" s="4"/>
      <c r="OKX9" s="4"/>
      <c r="OKY9" s="4"/>
      <c r="OKZ9" s="4"/>
      <c r="OLA9" s="4"/>
      <c r="OLB9" s="4"/>
      <c r="OLC9" s="4"/>
      <c r="OLD9" s="4"/>
      <c r="OLE9" s="4"/>
      <c r="OLF9" s="4"/>
      <c r="OLG9" s="4"/>
      <c r="OLH9" s="4"/>
      <c r="OLI9" s="4"/>
      <c r="OLJ9" s="4"/>
      <c r="OLK9" s="4"/>
      <c r="OLL9" s="4"/>
      <c r="OLM9" s="4"/>
      <c r="OLN9" s="4"/>
      <c r="OLO9" s="4"/>
      <c r="OLP9" s="4"/>
      <c r="OLQ9" s="4"/>
      <c r="OLR9" s="4"/>
      <c r="OLS9" s="4"/>
      <c r="OLT9" s="4"/>
      <c r="OLU9" s="4"/>
      <c r="OLV9" s="4"/>
      <c r="OLW9" s="4"/>
      <c r="OLX9" s="4"/>
      <c r="OLY9" s="4"/>
      <c r="OLZ9" s="4"/>
      <c r="OMA9" s="4"/>
      <c r="OMB9" s="4"/>
      <c r="OMC9" s="4"/>
      <c r="OMD9" s="4"/>
      <c r="OME9" s="4"/>
      <c r="OMF9" s="4"/>
      <c r="OMG9" s="4"/>
      <c r="OMH9" s="4"/>
      <c r="OMI9" s="4"/>
      <c r="OMJ9" s="4"/>
      <c r="OMK9" s="4"/>
      <c r="OML9" s="4"/>
      <c r="OMM9" s="4"/>
      <c r="OMN9" s="4"/>
      <c r="OMO9" s="4"/>
      <c r="OMP9" s="4"/>
      <c r="OMQ9" s="4"/>
      <c r="OMR9" s="4"/>
      <c r="OMS9" s="4"/>
      <c r="OMT9" s="4"/>
      <c r="OMU9" s="4"/>
      <c r="OMV9" s="4"/>
      <c r="OMW9" s="4"/>
      <c r="OMX9" s="4"/>
      <c r="OMY9" s="4"/>
      <c r="OMZ9" s="4"/>
      <c r="ONA9" s="4"/>
      <c r="ONB9" s="4"/>
      <c r="ONC9" s="4"/>
      <c r="OND9" s="4"/>
      <c r="ONE9" s="4"/>
      <c r="ONF9" s="4"/>
      <c r="ONG9" s="4"/>
      <c r="ONH9" s="4"/>
      <c r="ONI9" s="4"/>
      <c r="ONJ9" s="4"/>
      <c r="ONK9" s="4"/>
      <c r="ONL9" s="4"/>
      <c r="ONM9" s="4"/>
      <c r="ONN9" s="4"/>
      <c r="ONO9" s="4"/>
      <c r="ONP9" s="4"/>
      <c r="ONQ9" s="4"/>
      <c r="ONR9" s="4"/>
      <c r="ONS9" s="4"/>
      <c r="ONT9" s="4"/>
      <c r="ONU9" s="4"/>
      <c r="ONV9" s="4"/>
      <c r="ONW9" s="4"/>
      <c r="ONX9" s="4"/>
      <c r="ONY9" s="4"/>
      <c r="ONZ9" s="4"/>
      <c r="OOA9" s="4"/>
      <c r="OOB9" s="4"/>
      <c r="OOC9" s="4"/>
      <c r="OOD9" s="4"/>
      <c r="OOE9" s="4"/>
      <c r="OOF9" s="4"/>
      <c r="OOG9" s="4"/>
      <c r="OOH9" s="4"/>
      <c r="OOI9" s="4"/>
      <c r="OOJ9" s="4"/>
      <c r="OOK9" s="4"/>
      <c r="OOL9" s="4"/>
      <c r="OOM9" s="4"/>
      <c r="OON9" s="4"/>
      <c r="OOO9" s="4"/>
      <c r="OOP9" s="4"/>
      <c r="OOQ9" s="4"/>
      <c r="OOR9" s="4"/>
      <c r="OOS9" s="4"/>
      <c r="OOT9" s="4"/>
      <c r="OOU9" s="4"/>
      <c r="OOV9" s="4"/>
      <c r="OOW9" s="4"/>
      <c r="OOX9" s="4"/>
      <c r="OOY9" s="4"/>
      <c r="OOZ9" s="4"/>
      <c r="OPA9" s="4"/>
      <c r="OPB9" s="4"/>
      <c r="OPC9" s="4"/>
      <c r="OPD9" s="4"/>
      <c r="OPE9" s="4"/>
      <c r="OPF9" s="4"/>
      <c r="OPG9" s="4"/>
      <c r="OPH9" s="4"/>
      <c r="OPI9" s="4"/>
      <c r="OPJ9" s="4"/>
      <c r="OPK9" s="4"/>
      <c r="OPL9" s="4"/>
      <c r="OPM9" s="4"/>
      <c r="OPN9" s="4"/>
      <c r="OPO9" s="4"/>
      <c r="OPP9" s="4"/>
      <c r="OPQ9" s="4"/>
      <c r="OPR9" s="4"/>
      <c r="OPS9" s="4"/>
      <c r="OPT9" s="4"/>
      <c r="OPU9" s="4"/>
      <c r="OPV9" s="4"/>
      <c r="OPW9" s="4"/>
      <c r="OPX9" s="4"/>
      <c r="OPY9" s="4"/>
      <c r="OPZ9" s="4"/>
      <c r="OQA9" s="4"/>
      <c r="OQB9" s="4"/>
      <c r="OQC9" s="4"/>
      <c r="OQD9" s="4"/>
      <c r="OQE9" s="4"/>
      <c r="OQF9" s="4"/>
      <c r="OQG9" s="4"/>
      <c r="OQH9" s="4"/>
      <c r="OQI9" s="4"/>
      <c r="OQJ9" s="4"/>
      <c r="OQK9" s="4"/>
      <c r="OQL9" s="4"/>
      <c r="OQM9" s="4"/>
      <c r="OQN9" s="4"/>
      <c r="OQO9" s="4"/>
      <c r="OQP9" s="4"/>
      <c r="OQQ9" s="4"/>
      <c r="OQR9" s="4"/>
      <c r="OQS9" s="4"/>
      <c r="OQT9" s="4"/>
      <c r="OQU9" s="4"/>
      <c r="OQV9" s="4"/>
      <c r="OQW9" s="4"/>
      <c r="OQX9" s="4"/>
      <c r="OQY9" s="4"/>
      <c r="OQZ9" s="4"/>
      <c r="ORA9" s="4"/>
      <c r="ORB9" s="4"/>
      <c r="ORC9" s="4"/>
      <c r="ORD9" s="4"/>
      <c r="ORE9" s="4"/>
      <c r="ORF9" s="4"/>
      <c r="ORG9" s="4"/>
      <c r="ORH9" s="4"/>
      <c r="ORI9" s="4"/>
      <c r="ORJ9" s="4"/>
      <c r="ORK9" s="4"/>
      <c r="ORL9" s="4"/>
      <c r="ORM9" s="4"/>
      <c r="ORN9" s="4"/>
      <c r="ORO9" s="4"/>
      <c r="ORP9" s="4"/>
      <c r="ORQ9" s="4"/>
      <c r="ORR9" s="4"/>
      <c r="ORS9" s="4"/>
      <c r="ORT9" s="4"/>
      <c r="ORU9" s="4"/>
      <c r="ORV9" s="4"/>
      <c r="ORW9" s="4"/>
      <c r="ORX9" s="4"/>
      <c r="ORY9" s="4"/>
      <c r="ORZ9" s="4"/>
      <c r="OSA9" s="4"/>
      <c r="OSB9" s="4"/>
      <c r="OSC9" s="4"/>
      <c r="OSD9" s="4"/>
      <c r="OSE9" s="4"/>
      <c r="OSF9" s="4"/>
      <c r="OSG9" s="4"/>
      <c r="OSH9" s="4"/>
      <c r="OSI9" s="4"/>
      <c r="OSJ9" s="4"/>
      <c r="OSK9" s="4"/>
      <c r="OSL9" s="4"/>
      <c r="OSM9" s="4"/>
      <c r="OSN9" s="4"/>
      <c r="OSO9" s="4"/>
      <c r="OSP9" s="4"/>
      <c r="OSQ9" s="4"/>
      <c r="OSR9" s="4"/>
      <c r="OSS9" s="4"/>
      <c r="OST9" s="4"/>
      <c r="OSU9" s="4"/>
      <c r="OSV9" s="4"/>
      <c r="OSW9" s="4"/>
      <c r="OSX9" s="4"/>
      <c r="OSY9" s="4"/>
      <c r="OSZ9" s="4"/>
      <c r="OTA9" s="4"/>
      <c r="OTB9" s="4"/>
      <c r="OTC9" s="4"/>
      <c r="OTD9" s="4"/>
      <c r="OTE9" s="4"/>
      <c r="OTF9" s="4"/>
      <c r="OTG9" s="4"/>
      <c r="OTH9" s="4"/>
      <c r="OTI9" s="4"/>
      <c r="OTJ9" s="4"/>
      <c r="OTK9" s="4"/>
      <c r="OTL9" s="4"/>
      <c r="OTM9" s="4"/>
      <c r="OTN9" s="4"/>
      <c r="OTO9" s="4"/>
      <c r="OTP9" s="4"/>
      <c r="OTQ9" s="4"/>
      <c r="OTR9" s="4"/>
      <c r="OTS9" s="4"/>
      <c r="OTT9" s="4"/>
      <c r="OTU9" s="4"/>
      <c r="OTV9" s="4"/>
      <c r="OTW9" s="4"/>
      <c r="OTX9" s="4"/>
      <c r="OTY9" s="4"/>
      <c r="OTZ9" s="4"/>
      <c r="OUA9" s="4"/>
      <c r="OUB9" s="4"/>
      <c r="OUC9" s="4"/>
      <c r="OUD9" s="4"/>
      <c r="OUE9" s="4"/>
      <c r="OUF9" s="4"/>
      <c r="OUG9" s="4"/>
      <c r="OUH9" s="4"/>
      <c r="OUI9" s="4"/>
      <c r="OUJ9" s="4"/>
      <c r="OUK9" s="4"/>
      <c r="OUL9" s="4"/>
      <c r="OUM9" s="4"/>
      <c r="OUN9" s="4"/>
      <c r="OUO9" s="4"/>
      <c r="OUP9" s="4"/>
      <c r="OUQ9" s="4"/>
      <c r="OUR9" s="4"/>
      <c r="OUS9" s="4"/>
      <c r="OUT9" s="4"/>
      <c r="OUU9" s="4"/>
      <c r="OUV9" s="4"/>
      <c r="OUW9" s="4"/>
      <c r="OUX9" s="4"/>
      <c r="OUY9" s="4"/>
      <c r="OUZ9" s="4"/>
      <c r="OVA9" s="4"/>
      <c r="OVB9" s="4"/>
      <c r="OVC9" s="4"/>
      <c r="OVD9" s="4"/>
      <c r="OVE9" s="4"/>
      <c r="OVF9" s="4"/>
      <c r="OVG9" s="4"/>
      <c r="OVH9" s="4"/>
      <c r="OVI9" s="4"/>
      <c r="OVJ9" s="4"/>
      <c r="OVK9" s="4"/>
      <c r="OVL9" s="4"/>
      <c r="OVM9" s="4"/>
      <c r="OVN9" s="4"/>
      <c r="OVO9" s="4"/>
      <c r="OVP9" s="4"/>
      <c r="OVQ9" s="4"/>
      <c r="OVR9" s="4"/>
      <c r="OVS9" s="4"/>
      <c r="OVT9" s="4"/>
      <c r="OVU9" s="4"/>
      <c r="OVV9" s="4"/>
      <c r="OVW9" s="4"/>
      <c r="OVX9" s="4"/>
      <c r="OVY9" s="4"/>
      <c r="OVZ9" s="4"/>
      <c r="OWA9" s="4"/>
      <c r="OWB9" s="4"/>
      <c r="OWC9" s="4"/>
      <c r="OWD9" s="4"/>
      <c r="OWE9" s="4"/>
      <c r="OWF9" s="4"/>
      <c r="OWG9" s="4"/>
      <c r="OWH9" s="4"/>
      <c r="OWI9" s="4"/>
      <c r="OWJ9" s="4"/>
      <c r="OWK9" s="4"/>
      <c r="OWL9" s="4"/>
      <c r="OWM9" s="4"/>
      <c r="OWN9" s="4"/>
      <c r="OWO9" s="4"/>
      <c r="OWP9" s="4"/>
      <c r="OWQ9" s="4"/>
      <c r="OWR9" s="4"/>
      <c r="OWS9" s="4"/>
      <c r="OWT9" s="4"/>
      <c r="OWU9" s="4"/>
      <c r="OWV9" s="4"/>
      <c r="OWW9" s="4"/>
      <c r="OWX9" s="4"/>
      <c r="OWY9" s="4"/>
      <c r="OWZ9" s="4"/>
      <c r="OXA9" s="4"/>
      <c r="OXB9" s="4"/>
      <c r="OXC9" s="4"/>
      <c r="OXD9" s="4"/>
      <c r="OXE9" s="4"/>
      <c r="OXF9" s="4"/>
      <c r="OXG9" s="4"/>
      <c r="OXH9" s="4"/>
      <c r="OXI9" s="4"/>
      <c r="OXJ9" s="4"/>
      <c r="OXK9" s="4"/>
      <c r="OXL9" s="4"/>
      <c r="OXM9" s="4"/>
      <c r="OXN9" s="4"/>
      <c r="OXO9" s="4"/>
      <c r="OXP9" s="4"/>
      <c r="OXQ9" s="4"/>
      <c r="OXR9" s="4"/>
      <c r="OXS9" s="4"/>
      <c r="OXT9" s="4"/>
      <c r="OXU9" s="4"/>
      <c r="OXV9" s="4"/>
      <c r="OXW9" s="4"/>
      <c r="OXX9" s="4"/>
      <c r="OXY9" s="4"/>
      <c r="OXZ9" s="4"/>
      <c r="OYA9" s="4"/>
      <c r="OYB9" s="4"/>
      <c r="OYC9" s="4"/>
      <c r="OYD9" s="4"/>
      <c r="OYE9" s="4"/>
      <c r="OYF9" s="4"/>
      <c r="OYG9" s="4"/>
      <c r="OYH9" s="4"/>
      <c r="OYI9" s="4"/>
      <c r="OYJ9" s="4"/>
      <c r="OYK9" s="4"/>
      <c r="OYL9" s="4"/>
      <c r="OYM9" s="4"/>
      <c r="OYN9" s="4"/>
      <c r="OYO9" s="4"/>
      <c r="OYP9" s="4"/>
      <c r="OYQ9" s="4"/>
      <c r="OYR9" s="4"/>
      <c r="OYS9" s="4"/>
      <c r="OYT9" s="4"/>
      <c r="OYU9" s="4"/>
      <c r="OYV9" s="4"/>
      <c r="OYW9" s="4"/>
      <c r="OYX9" s="4"/>
      <c r="OYY9" s="4"/>
      <c r="OYZ9" s="4"/>
      <c r="OZA9" s="4"/>
      <c r="OZB9" s="4"/>
      <c r="OZC9" s="4"/>
      <c r="OZD9" s="4"/>
      <c r="OZE9" s="4"/>
      <c r="OZF9" s="4"/>
      <c r="OZG9" s="4"/>
      <c r="OZH9" s="4"/>
      <c r="OZI9" s="4"/>
      <c r="OZJ9" s="4"/>
      <c r="OZK9" s="4"/>
      <c r="OZL9" s="4"/>
      <c r="OZM9" s="4"/>
      <c r="OZN9" s="4"/>
      <c r="OZO9" s="4"/>
      <c r="OZP9" s="4"/>
      <c r="OZQ9" s="4"/>
      <c r="OZR9" s="4"/>
      <c r="OZS9" s="4"/>
      <c r="OZT9" s="4"/>
      <c r="OZU9" s="4"/>
      <c r="OZV9" s="4"/>
      <c r="OZW9" s="4"/>
      <c r="OZX9" s="4"/>
      <c r="OZY9" s="4"/>
      <c r="OZZ9" s="4"/>
      <c r="PAA9" s="4"/>
      <c r="PAB9" s="4"/>
      <c r="PAC9" s="4"/>
      <c r="PAD9" s="4"/>
      <c r="PAE9" s="4"/>
      <c r="PAF9" s="4"/>
      <c r="PAG9" s="4"/>
      <c r="PAH9" s="4"/>
      <c r="PAI9" s="4"/>
      <c r="PAJ9" s="4"/>
      <c r="PAK9" s="4"/>
      <c r="PAL9" s="4"/>
      <c r="PAM9" s="4"/>
      <c r="PAN9" s="4"/>
      <c r="PAO9" s="4"/>
      <c r="PAP9" s="4"/>
      <c r="PAQ9" s="4"/>
      <c r="PAR9" s="4"/>
      <c r="PAS9" s="4"/>
      <c r="PAT9" s="4"/>
      <c r="PAU9" s="4"/>
      <c r="PAV9" s="4"/>
      <c r="PAW9" s="4"/>
      <c r="PAX9" s="4"/>
      <c r="PAY9" s="4"/>
      <c r="PAZ9" s="4"/>
      <c r="PBA9" s="4"/>
      <c r="PBB9" s="4"/>
      <c r="PBC9" s="4"/>
      <c r="PBD9" s="4"/>
      <c r="PBE9" s="4"/>
      <c r="PBF9" s="4"/>
      <c r="PBG9" s="4"/>
      <c r="PBH9" s="4"/>
      <c r="PBI9" s="4"/>
      <c r="PBJ9" s="4"/>
      <c r="PBK9" s="4"/>
      <c r="PBL9" s="4"/>
      <c r="PBM9" s="4"/>
      <c r="PBN9" s="4"/>
      <c r="PBO9" s="4"/>
      <c r="PBP9" s="4"/>
      <c r="PBQ9" s="4"/>
      <c r="PBR9" s="4"/>
      <c r="PBS9" s="4"/>
      <c r="PBT9" s="4"/>
      <c r="PBU9" s="4"/>
      <c r="PBV9" s="4"/>
      <c r="PBW9" s="4"/>
      <c r="PBX9" s="4"/>
      <c r="PBY9" s="4"/>
      <c r="PBZ9" s="4"/>
      <c r="PCA9" s="4"/>
      <c r="PCB9" s="4"/>
      <c r="PCC9" s="4"/>
      <c r="PCD9" s="4"/>
      <c r="PCE9" s="4"/>
      <c r="PCF9" s="4"/>
      <c r="PCG9" s="4"/>
      <c r="PCH9" s="4"/>
      <c r="PCI9" s="4"/>
      <c r="PCJ9" s="4"/>
      <c r="PCK9" s="4"/>
      <c r="PCL9" s="4"/>
      <c r="PCM9" s="4"/>
      <c r="PCN9" s="4"/>
      <c r="PCO9" s="4"/>
      <c r="PCP9" s="4"/>
      <c r="PCQ9" s="4"/>
      <c r="PCR9" s="4"/>
      <c r="PCS9" s="4"/>
      <c r="PCT9" s="4"/>
      <c r="PCU9" s="4"/>
      <c r="PCV9" s="4"/>
      <c r="PCW9" s="4"/>
      <c r="PCX9" s="4"/>
      <c r="PCY9" s="4"/>
      <c r="PCZ9" s="4"/>
      <c r="PDA9" s="4"/>
      <c r="PDB9" s="4"/>
      <c r="PDC9" s="4"/>
      <c r="PDD9" s="4"/>
      <c r="PDE9" s="4"/>
      <c r="PDF9" s="4"/>
      <c r="PDG9" s="4"/>
      <c r="PDH9" s="4"/>
      <c r="PDI9" s="4"/>
      <c r="PDJ9" s="4"/>
      <c r="PDK9" s="4"/>
      <c r="PDL9" s="4"/>
      <c r="PDM9" s="4"/>
      <c r="PDN9" s="4"/>
      <c r="PDO9" s="4"/>
      <c r="PDP9" s="4"/>
      <c r="PDQ9" s="4"/>
      <c r="PDR9" s="4"/>
      <c r="PDS9" s="4"/>
      <c r="PDT9" s="4"/>
      <c r="PDU9" s="4"/>
      <c r="PDV9" s="4"/>
      <c r="PDW9" s="4"/>
      <c r="PDX9" s="4"/>
      <c r="PDY9" s="4"/>
      <c r="PDZ9" s="4"/>
      <c r="PEA9" s="4"/>
      <c r="PEB9" s="4"/>
      <c r="PEC9" s="4"/>
      <c r="PED9" s="4"/>
      <c r="PEE9" s="4"/>
      <c r="PEF9" s="4"/>
      <c r="PEG9" s="4"/>
      <c r="PEH9" s="4"/>
      <c r="PEI9" s="4"/>
      <c r="PEJ9" s="4"/>
      <c r="PEK9" s="4"/>
      <c r="PEL9" s="4"/>
      <c r="PEM9" s="4"/>
      <c r="PEN9" s="4"/>
      <c r="PEO9" s="4"/>
      <c r="PEP9" s="4"/>
      <c r="PEQ9" s="4"/>
      <c r="PER9" s="4"/>
      <c r="PES9" s="4"/>
      <c r="PET9" s="4"/>
      <c r="PEU9" s="4"/>
      <c r="PEV9" s="4"/>
      <c r="PEW9" s="4"/>
      <c r="PEX9" s="4"/>
      <c r="PEY9" s="4"/>
      <c r="PEZ9" s="4"/>
      <c r="PFA9" s="4"/>
      <c r="PFB9" s="4"/>
      <c r="PFC9" s="4"/>
      <c r="PFD9" s="4"/>
      <c r="PFE9" s="4"/>
      <c r="PFF9" s="4"/>
      <c r="PFG9" s="4"/>
      <c r="PFH9" s="4"/>
      <c r="PFI9" s="4"/>
      <c r="PFJ9" s="4"/>
      <c r="PFK9" s="4"/>
      <c r="PFL9" s="4"/>
      <c r="PFM9" s="4"/>
      <c r="PFN9" s="4"/>
      <c r="PFO9" s="4"/>
      <c r="PFP9" s="4"/>
      <c r="PFQ9" s="4"/>
      <c r="PFR9" s="4"/>
      <c r="PFS9" s="4"/>
      <c r="PFT9" s="4"/>
      <c r="PFU9" s="4"/>
      <c r="PFV9" s="4"/>
      <c r="PFW9" s="4"/>
      <c r="PFX9" s="4"/>
      <c r="PFY9" s="4"/>
      <c r="PFZ9" s="4"/>
      <c r="PGA9" s="4"/>
      <c r="PGB9" s="4"/>
      <c r="PGC9" s="4"/>
      <c r="PGD9" s="4"/>
      <c r="PGE9" s="4"/>
      <c r="PGF9" s="4"/>
      <c r="PGG9" s="4"/>
      <c r="PGH9" s="4"/>
      <c r="PGI9" s="4"/>
      <c r="PGJ9" s="4"/>
      <c r="PGK9" s="4"/>
      <c r="PGL9" s="4"/>
      <c r="PGM9" s="4"/>
      <c r="PGN9" s="4"/>
      <c r="PGO9" s="4"/>
      <c r="PGP9" s="4"/>
      <c r="PGQ9" s="4"/>
      <c r="PGR9" s="4"/>
      <c r="PGS9" s="4"/>
      <c r="PGT9" s="4"/>
      <c r="PGU9" s="4"/>
      <c r="PGV9" s="4"/>
      <c r="PGW9" s="4"/>
      <c r="PGX9" s="4"/>
      <c r="PGY9" s="4"/>
      <c r="PGZ9" s="4"/>
      <c r="PHA9" s="4"/>
      <c r="PHB9" s="4"/>
      <c r="PHC9" s="4"/>
      <c r="PHD9" s="4"/>
      <c r="PHE9" s="4"/>
      <c r="PHF9" s="4"/>
      <c r="PHG9" s="4"/>
      <c r="PHH9" s="4"/>
      <c r="PHI9" s="4"/>
      <c r="PHJ9" s="4"/>
      <c r="PHK9" s="4"/>
      <c r="PHL9" s="4"/>
      <c r="PHM9" s="4"/>
      <c r="PHN9" s="4"/>
      <c r="PHO9" s="4"/>
      <c r="PHP9" s="4"/>
      <c r="PHQ9" s="4"/>
      <c r="PHR9" s="4"/>
      <c r="PHS9" s="4"/>
      <c r="PHT9" s="4"/>
      <c r="PHU9" s="4"/>
      <c r="PHV9" s="4"/>
      <c r="PHW9" s="4"/>
      <c r="PHX9" s="4"/>
      <c r="PHY9" s="4"/>
      <c r="PHZ9" s="4"/>
      <c r="PIA9" s="4"/>
      <c r="PIB9" s="4"/>
      <c r="PIC9" s="4"/>
      <c r="PID9" s="4"/>
      <c r="PIE9" s="4"/>
      <c r="PIF9" s="4"/>
      <c r="PIG9" s="4"/>
      <c r="PIH9" s="4"/>
      <c r="PII9" s="4"/>
      <c r="PIJ9" s="4"/>
      <c r="PIK9" s="4"/>
      <c r="PIL9" s="4"/>
      <c r="PIM9" s="4"/>
      <c r="PIN9" s="4"/>
      <c r="PIO9" s="4"/>
      <c r="PIP9" s="4"/>
      <c r="PIQ9" s="4"/>
      <c r="PIR9" s="4"/>
      <c r="PIS9" s="4"/>
      <c r="PIT9" s="4"/>
      <c r="PIU9" s="4"/>
      <c r="PIV9" s="4"/>
      <c r="PIW9" s="4"/>
      <c r="PIX9" s="4"/>
      <c r="PIY9" s="4"/>
      <c r="PIZ9" s="4"/>
      <c r="PJA9" s="4"/>
      <c r="PJB9" s="4"/>
      <c r="PJC9" s="4"/>
      <c r="PJD9" s="4"/>
      <c r="PJE9" s="4"/>
      <c r="PJF9" s="4"/>
      <c r="PJG9" s="4"/>
      <c r="PJH9" s="4"/>
      <c r="PJI9" s="4"/>
      <c r="PJJ9" s="4"/>
      <c r="PJK9" s="4"/>
      <c r="PJL9" s="4"/>
      <c r="PJM9" s="4"/>
      <c r="PJN9" s="4"/>
      <c r="PJO9" s="4"/>
      <c r="PJP9" s="4"/>
      <c r="PJQ9" s="4"/>
      <c r="PJR9" s="4"/>
      <c r="PJS9" s="4"/>
      <c r="PJT9" s="4"/>
      <c r="PJU9" s="4"/>
      <c r="PJV9" s="4"/>
      <c r="PJW9" s="4"/>
      <c r="PJX9" s="4"/>
      <c r="PJY9" s="4"/>
      <c r="PJZ9" s="4"/>
      <c r="PKA9" s="4"/>
      <c r="PKB9" s="4"/>
      <c r="PKC9" s="4"/>
      <c r="PKD9" s="4"/>
      <c r="PKE9" s="4"/>
      <c r="PKF9" s="4"/>
      <c r="PKG9" s="4"/>
      <c r="PKH9" s="4"/>
      <c r="PKI9" s="4"/>
      <c r="PKJ9" s="4"/>
      <c r="PKK9" s="4"/>
      <c r="PKL9" s="4"/>
      <c r="PKM9" s="4"/>
      <c r="PKN9" s="4"/>
      <c r="PKO9" s="4"/>
      <c r="PKP9" s="4"/>
      <c r="PKQ9" s="4"/>
      <c r="PKR9" s="4"/>
      <c r="PKS9" s="4"/>
      <c r="PKT9" s="4"/>
      <c r="PKU9" s="4"/>
      <c r="PKV9" s="4"/>
      <c r="PKW9" s="4"/>
      <c r="PKX9" s="4"/>
      <c r="PKY9" s="4"/>
      <c r="PKZ9" s="4"/>
      <c r="PLA9" s="4"/>
      <c r="PLB9" s="4"/>
      <c r="PLC9" s="4"/>
      <c r="PLD9" s="4"/>
      <c r="PLE9" s="4"/>
      <c r="PLF9" s="4"/>
      <c r="PLG9" s="4"/>
      <c r="PLH9" s="4"/>
      <c r="PLI9" s="4"/>
      <c r="PLJ9" s="4"/>
      <c r="PLK9" s="4"/>
      <c r="PLL9" s="4"/>
      <c r="PLM9" s="4"/>
      <c r="PLN9" s="4"/>
      <c r="PLO9" s="4"/>
      <c r="PLP9" s="4"/>
      <c r="PLQ9" s="4"/>
      <c r="PLR9" s="4"/>
      <c r="PLS9" s="4"/>
      <c r="PLT9" s="4"/>
      <c r="PLU9" s="4"/>
      <c r="PLV9" s="4"/>
      <c r="PLW9" s="4"/>
      <c r="PLX9" s="4"/>
      <c r="PLY9" s="4"/>
      <c r="PLZ9" s="4"/>
      <c r="PMA9" s="4"/>
      <c r="PMB9" s="4"/>
      <c r="PMC9" s="4"/>
      <c r="PMD9" s="4"/>
      <c r="PME9" s="4"/>
      <c r="PMF9" s="4"/>
      <c r="PMG9" s="4"/>
      <c r="PMH9" s="4"/>
      <c r="PMI9" s="4"/>
      <c r="PMJ9" s="4"/>
      <c r="PMK9" s="4"/>
      <c r="PML9" s="4"/>
      <c r="PMM9" s="4"/>
      <c r="PMN9" s="4"/>
      <c r="PMO9" s="4"/>
      <c r="PMP9" s="4"/>
      <c r="PMQ9" s="4"/>
      <c r="PMR9" s="4"/>
      <c r="PMS9" s="4"/>
      <c r="PMT9" s="4"/>
      <c r="PMU9" s="4"/>
      <c r="PMV9" s="4"/>
      <c r="PMW9" s="4"/>
      <c r="PMX9" s="4"/>
      <c r="PMY9" s="4"/>
      <c r="PMZ9" s="4"/>
      <c r="PNA9" s="4"/>
      <c r="PNB9" s="4"/>
      <c r="PNC9" s="4"/>
      <c r="PND9" s="4"/>
      <c r="PNE9" s="4"/>
      <c r="PNF9" s="4"/>
      <c r="PNG9" s="4"/>
      <c r="PNH9" s="4"/>
      <c r="PNI9" s="4"/>
      <c r="PNJ9" s="4"/>
      <c r="PNK9" s="4"/>
      <c r="PNL9" s="4"/>
      <c r="PNM9" s="4"/>
      <c r="PNN9" s="4"/>
      <c r="PNO9" s="4"/>
      <c r="PNP9" s="4"/>
      <c r="PNQ9" s="4"/>
      <c r="PNR9" s="4"/>
      <c r="PNS9" s="4"/>
      <c r="PNT9" s="4"/>
      <c r="PNU9" s="4"/>
      <c r="PNV9" s="4"/>
      <c r="PNW9" s="4"/>
      <c r="PNX9" s="4"/>
      <c r="PNY9" s="4"/>
      <c r="PNZ9" s="4"/>
      <c r="POA9" s="4"/>
      <c r="POB9" s="4"/>
      <c r="POC9" s="4"/>
      <c r="POD9" s="4"/>
      <c r="POE9" s="4"/>
      <c r="POF9" s="4"/>
      <c r="POG9" s="4"/>
      <c r="POH9" s="4"/>
      <c r="POI9" s="4"/>
      <c r="POJ9" s="4"/>
      <c r="POK9" s="4"/>
      <c r="POL9" s="4"/>
      <c r="POM9" s="4"/>
      <c r="PON9" s="4"/>
      <c r="POO9" s="4"/>
      <c r="POP9" s="4"/>
      <c r="POQ9" s="4"/>
      <c r="POR9" s="4"/>
      <c r="POS9" s="4"/>
      <c r="POT9" s="4"/>
      <c r="POU9" s="4"/>
      <c r="POV9" s="4"/>
      <c r="POW9" s="4"/>
      <c r="POX9" s="4"/>
      <c r="POY9" s="4"/>
      <c r="POZ9" s="4"/>
      <c r="PPA9" s="4"/>
      <c r="PPB9" s="4"/>
      <c r="PPC9" s="4"/>
      <c r="PPD9" s="4"/>
      <c r="PPE9" s="4"/>
      <c r="PPF9" s="4"/>
      <c r="PPG9" s="4"/>
      <c r="PPH9" s="4"/>
      <c r="PPI9" s="4"/>
      <c r="PPJ9" s="4"/>
      <c r="PPK9" s="4"/>
      <c r="PPL9" s="4"/>
      <c r="PPM9" s="4"/>
      <c r="PPN9" s="4"/>
      <c r="PPO9" s="4"/>
      <c r="PPP9" s="4"/>
      <c r="PPQ9" s="4"/>
      <c r="PPR9" s="4"/>
      <c r="PPS9" s="4"/>
      <c r="PPT9" s="4"/>
      <c r="PPU9" s="4"/>
      <c r="PPV9" s="4"/>
      <c r="PPW9" s="4"/>
      <c r="PPX9" s="4"/>
      <c r="PPY9" s="4"/>
      <c r="PPZ9" s="4"/>
      <c r="PQA9" s="4"/>
      <c r="PQB9" s="4"/>
      <c r="PQC9" s="4"/>
      <c r="PQD9" s="4"/>
      <c r="PQE9" s="4"/>
      <c r="PQF9" s="4"/>
      <c r="PQG9" s="4"/>
      <c r="PQH9" s="4"/>
      <c r="PQI9" s="4"/>
      <c r="PQJ9" s="4"/>
      <c r="PQK9" s="4"/>
      <c r="PQL9" s="4"/>
      <c r="PQM9" s="4"/>
      <c r="PQN9" s="4"/>
      <c r="PQO9" s="4"/>
      <c r="PQP9" s="4"/>
      <c r="PQQ9" s="4"/>
      <c r="PQR9" s="4"/>
      <c r="PQS9" s="4"/>
      <c r="PQT9" s="4"/>
      <c r="PQU9" s="4"/>
      <c r="PQV9" s="4"/>
      <c r="PQW9" s="4"/>
      <c r="PQX9" s="4"/>
      <c r="PQY9" s="4"/>
      <c r="PQZ9" s="4"/>
      <c r="PRA9" s="4"/>
      <c r="PRB9" s="4"/>
      <c r="PRC9" s="4"/>
      <c r="PRD9" s="4"/>
      <c r="PRE9" s="4"/>
      <c r="PRF9" s="4"/>
      <c r="PRG9" s="4"/>
      <c r="PRH9" s="4"/>
      <c r="PRI9" s="4"/>
      <c r="PRJ9" s="4"/>
      <c r="PRK9" s="4"/>
      <c r="PRL9" s="4"/>
      <c r="PRM9" s="4"/>
      <c r="PRN9" s="4"/>
      <c r="PRO9" s="4"/>
      <c r="PRP9" s="4"/>
      <c r="PRQ9" s="4"/>
      <c r="PRR9" s="4"/>
      <c r="PRS9" s="4"/>
      <c r="PRT9" s="4"/>
      <c r="PRU9" s="4"/>
      <c r="PRV9" s="4"/>
      <c r="PRW9" s="4"/>
      <c r="PRX9" s="4"/>
      <c r="PRY9" s="4"/>
      <c r="PRZ9" s="4"/>
      <c r="PSA9" s="4"/>
      <c r="PSB9" s="4"/>
      <c r="PSC9" s="4"/>
      <c r="PSD9" s="4"/>
      <c r="PSE9" s="4"/>
      <c r="PSF9" s="4"/>
      <c r="PSG9" s="4"/>
      <c r="PSH9" s="4"/>
      <c r="PSI9" s="4"/>
      <c r="PSJ9" s="4"/>
      <c r="PSK9" s="4"/>
      <c r="PSL9" s="4"/>
      <c r="PSM9" s="4"/>
      <c r="PSN9" s="4"/>
      <c r="PSO9" s="4"/>
      <c r="PSP9" s="4"/>
      <c r="PSQ9" s="4"/>
      <c r="PSR9" s="4"/>
      <c r="PSS9" s="4"/>
      <c r="PST9" s="4"/>
      <c r="PSU9" s="4"/>
      <c r="PSV9" s="4"/>
      <c r="PSW9" s="4"/>
      <c r="PSX9" s="4"/>
      <c r="PSY9" s="4"/>
      <c r="PSZ9" s="4"/>
      <c r="PTA9" s="4"/>
      <c r="PTB9" s="4"/>
      <c r="PTC9" s="4"/>
      <c r="PTD9" s="4"/>
      <c r="PTE9" s="4"/>
      <c r="PTF9" s="4"/>
      <c r="PTG9" s="4"/>
      <c r="PTH9" s="4"/>
      <c r="PTI9" s="4"/>
      <c r="PTJ9" s="4"/>
      <c r="PTK9" s="4"/>
      <c r="PTL9" s="4"/>
      <c r="PTM9" s="4"/>
      <c r="PTN9" s="4"/>
      <c r="PTO9" s="4"/>
      <c r="PTP9" s="4"/>
      <c r="PTQ9" s="4"/>
      <c r="PTR9" s="4"/>
      <c r="PTS9" s="4"/>
      <c r="PTT9" s="4"/>
      <c r="PTU9" s="4"/>
      <c r="PTV9" s="4"/>
      <c r="PTW9" s="4"/>
      <c r="PTX9" s="4"/>
      <c r="PTY9" s="4"/>
      <c r="PTZ9" s="4"/>
      <c r="PUA9" s="4"/>
      <c r="PUB9" s="4"/>
      <c r="PUC9" s="4"/>
      <c r="PUD9" s="4"/>
      <c r="PUE9" s="4"/>
      <c r="PUF9" s="4"/>
      <c r="PUG9" s="4"/>
      <c r="PUH9" s="4"/>
      <c r="PUI9" s="4"/>
      <c r="PUJ9" s="4"/>
      <c r="PUK9" s="4"/>
      <c r="PUL9" s="4"/>
      <c r="PUM9" s="4"/>
      <c r="PUN9" s="4"/>
      <c r="PUO9" s="4"/>
      <c r="PUP9" s="4"/>
      <c r="PUQ9" s="4"/>
      <c r="PUR9" s="4"/>
      <c r="PUS9" s="4"/>
      <c r="PUT9" s="4"/>
      <c r="PUU9" s="4"/>
      <c r="PUV9" s="4"/>
      <c r="PUW9" s="4"/>
      <c r="PUX9" s="4"/>
      <c r="PUY9" s="4"/>
      <c r="PUZ9" s="4"/>
      <c r="PVA9" s="4"/>
      <c r="PVB9" s="4"/>
      <c r="PVC9" s="4"/>
      <c r="PVD9" s="4"/>
      <c r="PVE9" s="4"/>
      <c r="PVF9" s="4"/>
      <c r="PVG9" s="4"/>
      <c r="PVH9" s="4"/>
      <c r="PVI9" s="4"/>
      <c r="PVJ9" s="4"/>
      <c r="PVK9" s="4"/>
      <c r="PVL9" s="4"/>
      <c r="PVM9" s="4"/>
      <c r="PVN9" s="4"/>
      <c r="PVO9" s="4"/>
      <c r="PVP9" s="4"/>
      <c r="PVQ9" s="4"/>
      <c r="PVR9" s="4"/>
      <c r="PVS9" s="4"/>
      <c r="PVT9" s="4"/>
      <c r="PVU9" s="4"/>
      <c r="PVV9" s="4"/>
      <c r="PVW9" s="4"/>
      <c r="PVX9" s="4"/>
      <c r="PVY9" s="4"/>
      <c r="PVZ9" s="4"/>
      <c r="PWA9" s="4"/>
      <c r="PWB9" s="4"/>
      <c r="PWC9" s="4"/>
      <c r="PWD9" s="4"/>
      <c r="PWE9" s="4"/>
      <c r="PWF9" s="4"/>
      <c r="PWG9" s="4"/>
      <c r="PWH9" s="4"/>
      <c r="PWI9" s="4"/>
      <c r="PWJ9" s="4"/>
      <c r="PWK9" s="4"/>
      <c r="PWL9" s="4"/>
      <c r="PWM9" s="4"/>
      <c r="PWN9" s="4"/>
      <c r="PWO9" s="4"/>
      <c r="PWP9" s="4"/>
      <c r="PWQ9" s="4"/>
      <c r="PWR9" s="4"/>
      <c r="PWS9" s="4"/>
      <c r="PWT9" s="4"/>
      <c r="PWU9" s="4"/>
      <c r="PWV9" s="4"/>
      <c r="PWW9" s="4"/>
      <c r="PWX9" s="4"/>
      <c r="PWY9" s="4"/>
      <c r="PWZ9" s="4"/>
      <c r="PXA9" s="4"/>
      <c r="PXB9" s="4"/>
      <c r="PXC9" s="4"/>
      <c r="PXD9" s="4"/>
      <c r="PXE9" s="4"/>
      <c r="PXF9" s="4"/>
      <c r="PXG9" s="4"/>
      <c r="PXH9" s="4"/>
      <c r="PXI9" s="4"/>
      <c r="PXJ9" s="4"/>
      <c r="PXK9" s="4"/>
      <c r="PXL9" s="4"/>
      <c r="PXM9" s="4"/>
      <c r="PXN9" s="4"/>
      <c r="PXO9" s="4"/>
      <c r="PXP9" s="4"/>
      <c r="PXQ9" s="4"/>
      <c r="PXR9" s="4"/>
      <c r="PXS9" s="4"/>
      <c r="PXT9" s="4"/>
      <c r="PXU9" s="4"/>
      <c r="PXV9" s="4"/>
      <c r="PXW9" s="4"/>
      <c r="PXX9" s="4"/>
      <c r="PXY9" s="4"/>
      <c r="PXZ9" s="4"/>
      <c r="PYA9" s="4"/>
      <c r="PYB9" s="4"/>
      <c r="PYC9" s="4"/>
      <c r="PYD9" s="4"/>
      <c r="PYE9" s="4"/>
      <c r="PYF9" s="4"/>
      <c r="PYG9" s="4"/>
      <c r="PYH9" s="4"/>
      <c r="PYI9" s="4"/>
      <c r="PYJ9" s="4"/>
      <c r="PYK9" s="4"/>
      <c r="PYL9" s="4"/>
      <c r="PYM9" s="4"/>
      <c r="PYN9" s="4"/>
      <c r="PYO9" s="4"/>
      <c r="PYP9" s="4"/>
      <c r="PYQ9" s="4"/>
      <c r="PYR9" s="4"/>
      <c r="PYS9" s="4"/>
      <c r="PYT9" s="4"/>
      <c r="PYU9" s="4"/>
      <c r="PYV9" s="4"/>
      <c r="PYW9" s="4"/>
      <c r="PYX9" s="4"/>
      <c r="PYY9" s="4"/>
      <c r="PYZ9" s="4"/>
      <c r="PZA9" s="4"/>
      <c r="PZB9" s="4"/>
      <c r="PZC9" s="4"/>
      <c r="PZD9" s="4"/>
      <c r="PZE9" s="4"/>
      <c r="PZF9" s="4"/>
      <c r="PZG9" s="4"/>
      <c r="PZH9" s="4"/>
      <c r="PZI9" s="4"/>
      <c r="PZJ9" s="4"/>
      <c r="PZK9" s="4"/>
      <c r="PZL9" s="4"/>
      <c r="PZM9" s="4"/>
      <c r="PZN9" s="4"/>
      <c r="PZO9" s="4"/>
      <c r="PZP9" s="4"/>
      <c r="PZQ9" s="4"/>
      <c r="PZR9" s="4"/>
      <c r="PZS9" s="4"/>
      <c r="PZT9" s="4"/>
      <c r="PZU9" s="4"/>
      <c r="PZV9" s="4"/>
      <c r="PZW9" s="4"/>
      <c r="PZX9" s="4"/>
      <c r="PZY9" s="4"/>
      <c r="PZZ9" s="4"/>
      <c r="QAA9" s="4"/>
      <c r="QAB9" s="4"/>
      <c r="QAC9" s="4"/>
      <c r="QAD9" s="4"/>
      <c r="QAE9" s="4"/>
      <c r="QAF9" s="4"/>
      <c r="QAG9" s="4"/>
      <c r="QAH9" s="4"/>
      <c r="QAI9" s="4"/>
      <c r="QAJ9" s="4"/>
      <c r="QAK9" s="4"/>
      <c r="QAL9" s="4"/>
      <c r="QAM9" s="4"/>
      <c r="QAN9" s="4"/>
      <c r="QAO9" s="4"/>
      <c r="QAP9" s="4"/>
      <c r="QAQ9" s="4"/>
      <c r="QAR9" s="4"/>
      <c r="QAS9" s="4"/>
      <c r="QAT9" s="4"/>
      <c r="QAU9" s="4"/>
      <c r="QAV9" s="4"/>
      <c r="QAW9" s="4"/>
      <c r="QAX9" s="4"/>
      <c r="QAY9" s="4"/>
      <c r="QAZ9" s="4"/>
      <c r="QBA9" s="4"/>
      <c r="QBB9" s="4"/>
      <c r="QBC9" s="4"/>
      <c r="QBD9" s="4"/>
      <c r="QBE9" s="4"/>
      <c r="QBF9" s="4"/>
      <c r="QBG9" s="4"/>
      <c r="QBH9" s="4"/>
      <c r="QBI9" s="4"/>
      <c r="QBJ9" s="4"/>
      <c r="QBK9" s="4"/>
      <c r="QBL9" s="4"/>
      <c r="QBM9" s="4"/>
      <c r="QBN9" s="4"/>
      <c r="QBO9" s="4"/>
      <c r="QBP9" s="4"/>
      <c r="QBQ9" s="4"/>
      <c r="QBR9" s="4"/>
      <c r="QBS9" s="4"/>
      <c r="QBT9" s="4"/>
      <c r="QBU9" s="4"/>
      <c r="QBV9" s="4"/>
      <c r="QBW9" s="4"/>
      <c r="QBX9" s="4"/>
      <c r="QBY9" s="4"/>
      <c r="QBZ9" s="4"/>
      <c r="QCA9" s="4"/>
      <c r="QCB9" s="4"/>
      <c r="QCC9" s="4"/>
      <c r="QCD9" s="4"/>
      <c r="QCE9" s="4"/>
      <c r="QCF9" s="4"/>
      <c r="QCG9" s="4"/>
      <c r="QCH9" s="4"/>
      <c r="QCI9" s="4"/>
      <c r="QCJ9" s="4"/>
      <c r="QCK9" s="4"/>
      <c r="QCL9" s="4"/>
      <c r="QCM9" s="4"/>
      <c r="QCN9" s="4"/>
      <c r="QCO9" s="4"/>
      <c r="QCP9" s="4"/>
      <c r="QCQ9" s="4"/>
      <c r="QCR9" s="4"/>
      <c r="QCS9" s="4"/>
      <c r="QCT9" s="4"/>
      <c r="QCU9" s="4"/>
      <c r="QCV9" s="4"/>
      <c r="QCW9" s="4"/>
      <c r="QCX9" s="4"/>
      <c r="QCY9" s="4"/>
      <c r="QCZ9" s="4"/>
      <c r="QDA9" s="4"/>
      <c r="QDB9" s="4"/>
      <c r="QDC9" s="4"/>
      <c r="QDD9" s="4"/>
      <c r="QDE9" s="4"/>
      <c r="QDF9" s="4"/>
      <c r="QDG9" s="4"/>
      <c r="QDH9" s="4"/>
      <c r="QDI9" s="4"/>
      <c r="QDJ9" s="4"/>
      <c r="QDK9" s="4"/>
      <c r="QDL9" s="4"/>
      <c r="QDM9" s="4"/>
      <c r="QDN9" s="4"/>
      <c r="QDO9" s="4"/>
      <c r="QDP9" s="4"/>
      <c r="QDQ9" s="4"/>
      <c r="QDR9" s="4"/>
      <c r="QDS9" s="4"/>
      <c r="QDT9" s="4"/>
      <c r="QDU9" s="4"/>
      <c r="QDV9" s="4"/>
      <c r="QDW9" s="4"/>
      <c r="QDX9" s="4"/>
      <c r="QDY9" s="4"/>
      <c r="QDZ9" s="4"/>
      <c r="QEA9" s="4"/>
      <c r="QEB9" s="4"/>
      <c r="QEC9" s="4"/>
      <c r="QED9" s="4"/>
      <c r="QEE9" s="4"/>
      <c r="QEF9" s="4"/>
      <c r="QEG9" s="4"/>
      <c r="QEH9" s="4"/>
      <c r="QEI9" s="4"/>
      <c r="QEJ9" s="4"/>
      <c r="QEK9" s="4"/>
      <c r="QEL9" s="4"/>
      <c r="QEM9" s="4"/>
      <c r="QEN9" s="4"/>
      <c r="QEO9" s="4"/>
      <c r="QEP9" s="4"/>
      <c r="QEQ9" s="4"/>
      <c r="QER9" s="4"/>
      <c r="QES9" s="4"/>
      <c r="QET9" s="4"/>
      <c r="QEU9" s="4"/>
      <c r="QEV9" s="4"/>
      <c r="QEW9" s="4"/>
      <c r="QEX9" s="4"/>
      <c r="QEY9" s="4"/>
      <c r="QEZ9" s="4"/>
      <c r="QFA9" s="4"/>
      <c r="QFB9" s="4"/>
      <c r="QFC9" s="4"/>
      <c r="QFD9" s="4"/>
      <c r="QFE9" s="4"/>
      <c r="QFF9" s="4"/>
      <c r="QFG9" s="4"/>
      <c r="QFH9" s="4"/>
      <c r="QFI9" s="4"/>
      <c r="QFJ9" s="4"/>
      <c r="QFK9" s="4"/>
      <c r="QFL9" s="4"/>
      <c r="QFM9" s="4"/>
      <c r="QFN9" s="4"/>
      <c r="QFO9" s="4"/>
      <c r="QFP9" s="4"/>
      <c r="QFQ9" s="4"/>
      <c r="QFR9" s="4"/>
      <c r="QFS9" s="4"/>
      <c r="QFT9" s="4"/>
      <c r="QFU9" s="4"/>
      <c r="QFV9" s="4"/>
      <c r="QFW9" s="4"/>
      <c r="QFX9" s="4"/>
      <c r="QFY9" s="4"/>
      <c r="QFZ9" s="4"/>
      <c r="QGA9" s="4"/>
      <c r="QGB9" s="4"/>
      <c r="QGC9" s="4"/>
      <c r="QGD9" s="4"/>
      <c r="QGE9" s="4"/>
      <c r="QGF9" s="4"/>
      <c r="QGG9" s="4"/>
      <c r="QGH9" s="4"/>
      <c r="QGI9" s="4"/>
      <c r="QGJ9" s="4"/>
      <c r="QGK9" s="4"/>
      <c r="QGL9" s="4"/>
      <c r="QGM9" s="4"/>
      <c r="QGN9" s="4"/>
      <c r="QGO9" s="4"/>
      <c r="QGP9" s="4"/>
      <c r="QGQ9" s="4"/>
      <c r="QGR9" s="4"/>
      <c r="QGS9" s="4"/>
      <c r="QGT9" s="4"/>
      <c r="QGU9" s="4"/>
      <c r="QGV9" s="4"/>
      <c r="QGW9" s="4"/>
      <c r="QGX9" s="4"/>
      <c r="QGY9" s="4"/>
      <c r="QGZ9" s="4"/>
      <c r="QHA9" s="4"/>
      <c r="QHB9" s="4"/>
      <c r="QHC9" s="4"/>
      <c r="QHD9" s="4"/>
      <c r="QHE9" s="4"/>
      <c r="QHF9" s="4"/>
      <c r="QHG9" s="4"/>
      <c r="QHH9" s="4"/>
      <c r="QHI9" s="4"/>
      <c r="QHJ9" s="4"/>
      <c r="QHK9" s="4"/>
      <c r="QHL9" s="4"/>
      <c r="QHM9" s="4"/>
      <c r="QHN9" s="4"/>
      <c r="QHO9" s="4"/>
      <c r="QHP9" s="4"/>
      <c r="QHQ9" s="4"/>
      <c r="QHR9" s="4"/>
      <c r="QHS9" s="4"/>
      <c r="QHT9" s="4"/>
      <c r="QHU9" s="4"/>
      <c r="QHV9" s="4"/>
      <c r="QHW9" s="4"/>
      <c r="QHX9" s="4"/>
      <c r="QHY9" s="4"/>
      <c r="QHZ9" s="4"/>
      <c r="QIA9" s="4"/>
      <c r="QIB9" s="4"/>
      <c r="QIC9" s="4"/>
      <c r="QID9" s="4"/>
      <c r="QIE9" s="4"/>
      <c r="QIF9" s="4"/>
      <c r="QIG9" s="4"/>
      <c r="QIH9" s="4"/>
      <c r="QII9" s="4"/>
      <c r="QIJ9" s="4"/>
      <c r="QIK9" s="4"/>
      <c r="QIL9" s="4"/>
      <c r="QIM9" s="4"/>
      <c r="QIN9" s="4"/>
      <c r="QIO9" s="4"/>
      <c r="QIP9" s="4"/>
      <c r="QIQ9" s="4"/>
      <c r="QIR9" s="4"/>
      <c r="QIS9" s="4"/>
      <c r="QIT9" s="4"/>
      <c r="QIU9" s="4"/>
      <c r="QIV9" s="4"/>
      <c r="QIW9" s="4"/>
      <c r="QIX9" s="4"/>
      <c r="QIY9" s="4"/>
      <c r="QIZ9" s="4"/>
      <c r="QJA9" s="4"/>
      <c r="QJB9" s="4"/>
      <c r="QJC9" s="4"/>
      <c r="QJD9" s="4"/>
      <c r="QJE9" s="4"/>
      <c r="QJF9" s="4"/>
      <c r="QJG9" s="4"/>
      <c r="QJH9" s="4"/>
      <c r="QJI9" s="4"/>
      <c r="QJJ9" s="4"/>
      <c r="QJK9" s="4"/>
      <c r="QJL9" s="4"/>
      <c r="QJM9" s="4"/>
      <c r="QJN9" s="4"/>
      <c r="QJO9" s="4"/>
      <c r="QJP9" s="4"/>
      <c r="QJQ9" s="4"/>
      <c r="QJR9" s="4"/>
      <c r="QJS9" s="4"/>
      <c r="QJT9" s="4"/>
      <c r="QJU9" s="4"/>
      <c r="QJV9" s="4"/>
      <c r="QJW9" s="4"/>
      <c r="QJX9" s="4"/>
      <c r="QJY9" s="4"/>
      <c r="QJZ9" s="4"/>
      <c r="QKA9" s="4"/>
      <c r="QKB9" s="4"/>
      <c r="QKC9" s="4"/>
      <c r="QKD9" s="4"/>
      <c r="QKE9" s="4"/>
      <c r="QKF9" s="4"/>
      <c r="QKG9" s="4"/>
      <c r="QKH9" s="4"/>
      <c r="QKI9" s="4"/>
      <c r="QKJ9" s="4"/>
      <c r="QKK9" s="4"/>
      <c r="QKL9" s="4"/>
      <c r="QKM9" s="4"/>
      <c r="QKN9" s="4"/>
      <c r="QKO9" s="4"/>
      <c r="QKP9" s="4"/>
      <c r="QKQ9" s="4"/>
      <c r="QKR9" s="4"/>
      <c r="QKS9" s="4"/>
      <c r="QKT9" s="4"/>
      <c r="QKU9" s="4"/>
      <c r="QKV9" s="4"/>
      <c r="QKW9" s="4"/>
      <c r="QKX9" s="4"/>
      <c r="QKY9" s="4"/>
      <c r="QKZ9" s="4"/>
      <c r="QLA9" s="4"/>
      <c r="QLB9" s="4"/>
      <c r="QLC9" s="4"/>
      <c r="QLD9" s="4"/>
      <c r="QLE9" s="4"/>
      <c r="QLF9" s="4"/>
      <c r="QLG9" s="4"/>
      <c r="QLH9" s="4"/>
      <c r="QLI9" s="4"/>
      <c r="QLJ9" s="4"/>
      <c r="QLK9" s="4"/>
      <c r="QLL9" s="4"/>
      <c r="QLM9" s="4"/>
      <c r="QLN9" s="4"/>
      <c r="QLO9" s="4"/>
      <c r="QLP9" s="4"/>
      <c r="QLQ9" s="4"/>
      <c r="QLR9" s="4"/>
      <c r="QLS9" s="4"/>
      <c r="QLT9" s="4"/>
      <c r="QLU9" s="4"/>
      <c r="QLV9" s="4"/>
      <c r="QLW9" s="4"/>
      <c r="QLX9" s="4"/>
      <c r="QLY9" s="4"/>
      <c r="QLZ9" s="4"/>
      <c r="QMA9" s="4"/>
      <c r="QMB9" s="4"/>
      <c r="QMC9" s="4"/>
      <c r="QMD9" s="4"/>
      <c r="QME9" s="4"/>
      <c r="QMF9" s="4"/>
      <c r="QMG9" s="4"/>
      <c r="QMH9" s="4"/>
      <c r="QMI9" s="4"/>
      <c r="QMJ9" s="4"/>
      <c r="QMK9" s="4"/>
      <c r="QML9" s="4"/>
      <c r="QMM9" s="4"/>
      <c r="QMN9" s="4"/>
      <c r="QMO9" s="4"/>
      <c r="QMP9" s="4"/>
      <c r="QMQ9" s="4"/>
      <c r="QMR9" s="4"/>
      <c r="QMS9" s="4"/>
      <c r="QMT9" s="4"/>
      <c r="QMU9" s="4"/>
      <c r="QMV9" s="4"/>
      <c r="QMW9" s="4"/>
      <c r="QMX9" s="4"/>
      <c r="QMY9" s="4"/>
      <c r="QMZ9" s="4"/>
      <c r="QNA9" s="4"/>
      <c r="QNB9" s="4"/>
      <c r="QNC9" s="4"/>
      <c r="QND9" s="4"/>
      <c r="QNE9" s="4"/>
      <c r="QNF9" s="4"/>
      <c r="QNG9" s="4"/>
      <c r="QNH9" s="4"/>
      <c r="QNI9" s="4"/>
      <c r="QNJ9" s="4"/>
      <c r="QNK9" s="4"/>
      <c r="QNL9" s="4"/>
      <c r="QNM9" s="4"/>
      <c r="QNN9" s="4"/>
      <c r="QNO9" s="4"/>
      <c r="QNP9" s="4"/>
      <c r="QNQ9" s="4"/>
      <c r="QNR9" s="4"/>
      <c r="QNS9" s="4"/>
      <c r="QNT9" s="4"/>
      <c r="QNU9" s="4"/>
      <c r="QNV9" s="4"/>
      <c r="QNW9" s="4"/>
      <c r="QNX9" s="4"/>
      <c r="QNY9" s="4"/>
      <c r="QNZ9" s="4"/>
      <c r="QOA9" s="4"/>
      <c r="QOB9" s="4"/>
      <c r="QOC9" s="4"/>
      <c r="QOD9" s="4"/>
      <c r="QOE9" s="4"/>
      <c r="QOF9" s="4"/>
      <c r="QOG9" s="4"/>
      <c r="QOH9" s="4"/>
      <c r="QOI9" s="4"/>
      <c r="QOJ9" s="4"/>
      <c r="QOK9" s="4"/>
      <c r="QOL9" s="4"/>
      <c r="QOM9" s="4"/>
      <c r="QON9" s="4"/>
      <c r="QOO9" s="4"/>
      <c r="QOP9" s="4"/>
      <c r="QOQ9" s="4"/>
      <c r="QOR9" s="4"/>
      <c r="QOS9" s="4"/>
      <c r="QOT9" s="4"/>
      <c r="QOU9" s="4"/>
      <c r="QOV9" s="4"/>
      <c r="QOW9" s="4"/>
      <c r="QOX9" s="4"/>
      <c r="QOY9" s="4"/>
      <c r="QOZ9" s="4"/>
      <c r="QPA9" s="4"/>
      <c r="QPB9" s="4"/>
      <c r="QPC9" s="4"/>
      <c r="QPD9" s="4"/>
      <c r="QPE9" s="4"/>
      <c r="QPF9" s="4"/>
      <c r="QPG9" s="4"/>
      <c r="QPH9" s="4"/>
      <c r="QPI9" s="4"/>
      <c r="QPJ9" s="4"/>
      <c r="QPK9" s="4"/>
      <c r="QPL9" s="4"/>
      <c r="QPM9" s="4"/>
      <c r="QPN9" s="4"/>
      <c r="QPO9" s="4"/>
      <c r="QPP9" s="4"/>
      <c r="QPQ9" s="4"/>
      <c r="QPR9" s="4"/>
      <c r="QPS9" s="4"/>
      <c r="QPT9" s="4"/>
      <c r="QPU9" s="4"/>
      <c r="QPV9" s="4"/>
      <c r="QPW9" s="4"/>
      <c r="QPX9" s="4"/>
      <c r="QPY9" s="4"/>
      <c r="QPZ9" s="4"/>
      <c r="QQA9" s="4"/>
      <c r="QQB9" s="4"/>
      <c r="QQC9" s="4"/>
      <c r="QQD9" s="4"/>
      <c r="QQE9" s="4"/>
      <c r="QQF9" s="4"/>
      <c r="QQG9" s="4"/>
      <c r="QQH9" s="4"/>
      <c r="QQI9" s="4"/>
      <c r="QQJ9" s="4"/>
      <c r="QQK9" s="4"/>
      <c r="QQL9" s="4"/>
      <c r="QQM9" s="4"/>
      <c r="QQN9" s="4"/>
      <c r="QQO9" s="4"/>
      <c r="QQP9" s="4"/>
      <c r="QQQ9" s="4"/>
      <c r="QQR9" s="4"/>
      <c r="QQS9" s="4"/>
      <c r="QQT9" s="4"/>
      <c r="QQU9" s="4"/>
      <c r="QQV9" s="4"/>
      <c r="QQW9" s="4"/>
      <c r="QQX9" s="4"/>
      <c r="QQY9" s="4"/>
      <c r="QQZ9" s="4"/>
      <c r="QRA9" s="4"/>
      <c r="QRB9" s="4"/>
      <c r="QRC9" s="4"/>
      <c r="QRD9" s="4"/>
      <c r="QRE9" s="4"/>
      <c r="QRF9" s="4"/>
      <c r="QRG9" s="4"/>
      <c r="QRH9" s="4"/>
      <c r="QRI9" s="4"/>
      <c r="QRJ9" s="4"/>
      <c r="QRK9" s="4"/>
      <c r="QRL9" s="4"/>
      <c r="QRM9" s="4"/>
      <c r="QRN9" s="4"/>
      <c r="QRO9" s="4"/>
      <c r="QRP9" s="4"/>
      <c r="QRQ9" s="4"/>
      <c r="QRR9" s="4"/>
      <c r="QRS9" s="4"/>
      <c r="QRT9" s="4"/>
      <c r="QRU9" s="4"/>
      <c r="QRV9" s="4"/>
      <c r="QRW9" s="4"/>
      <c r="QRX9" s="4"/>
      <c r="QRY9" s="4"/>
      <c r="QRZ9" s="4"/>
      <c r="QSA9" s="4"/>
      <c r="QSB9" s="4"/>
      <c r="QSC9" s="4"/>
      <c r="QSD9" s="4"/>
      <c r="QSE9" s="4"/>
      <c r="QSF9" s="4"/>
      <c r="QSG9" s="4"/>
      <c r="QSH9" s="4"/>
      <c r="QSI9" s="4"/>
      <c r="QSJ9" s="4"/>
      <c r="QSK9" s="4"/>
      <c r="QSL9" s="4"/>
      <c r="QSM9" s="4"/>
      <c r="QSN9" s="4"/>
      <c r="QSO9" s="4"/>
      <c r="QSP9" s="4"/>
      <c r="QSQ9" s="4"/>
      <c r="QSR9" s="4"/>
      <c r="QSS9" s="4"/>
      <c r="QST9" s="4"/>
      <c r="QSU9" s="4"/>
      <c r="QSV9" s="4"/>
      <c r="QSW9" s="4"/>
      <c r="QSX9" s="4"/>
      <c r="QSY9" s="4"/>
      <c r="QSZ9" s="4"/>
      <c r="QTA9" s="4"/>
      <c r="QTB9" s="4"/>
      <c r="QTC9" s="4"/>
      <c r="QTD9" s="4"/>
      <c r="QTE9" s="4"/>
      <c r="QTF9" s="4"/>
      <c r="QTG9" s="4"/>
      <c r="QTH9" s="4"/>
      <c r="QTI9" s="4"/>
      <c r="QTJ9" s="4"/>
      <c r="QTK9" s="4"/>
      <c r="QTL9" s="4"/>
      <c r="QTM9" s="4"/>
      <c r="QTN9" s="4"/>
      <c r="QTO9" s="4"/>
      <c r="QTP9" s="4"/>
      <c r="QTQ9" s="4"/>
      <c r="QTR9" s="4"/>
      <c r="QTS9" s="4"/>
      <c r="QTT9" s="4"/>
      <c r="QTU9" s="4"/>
      <c r="QTV9" s="4"/>
      <c r="QTW9" s="4"/>
      <c r="QTX9" s="4"/>
      <c r="QTY9" s="4"/>
      <c r="QTZ9" s="4"/>
      <c r="QUA9" s="4"/>
      <c r="QUB9" s="4"/>
      <c r="QUC9" s="4"/>
      <c r="QUD9" s="4"/>
      <c r="QUE9" s="4"/>
      <c r="QUF9" s="4"/>
      <c r="QUG9" s="4"/>
      <c r="QUH9" s="4"/>
      <c r="QUI9" s="4"/>
      <c r="QUJ9" s="4"/>
      <c r="QUK9" s="4"/>
      <c r="QUL9" s="4"/>
      <c r="QUM9" s="4"/>
      <c r="QUN9" s="4"/>
      <c r="QUO9" s="4"/>
      <c r="QUP9" s="4"/>
      <c r="QUQ9" s="4"/>
      <c r="QUR9" s="4"/>
      <c r="QUS9" s="4"/>
      <c r="QUT9" s="4"/>
      <c r="QUU9" s="4"/>
      <c r="QUV9" s="4"/>
      <c r="QUW9" s="4"/>
      <c r="QUX9" s="4"/>
      <c r="QUY9" s="4"/>
      <c r="QUZ9" s="4"/>
      <c r="QVA9" s="4"/>
      <c r="QVB9" s="4"/>
      <c r="QVC9" s="4"/>
      <c r="QVD9" s="4"/>
      <c r="QVE9" s="4"/>
      <c r="QVF9" s="4"/>
      <c r="QVG9" s="4"/>
      <c r="QVH9" s="4"/>
      <c r="QVI9" s="4"/>
      <c r="QVJ9" s="4"/>
      <c r="QVK9" s="4"/>
      <c r="QVL9" s="4"/>
      <c r="QVM9" s="4"/>
      <c r="QVN9" s="4"/>
      <c r="QVO9" s="4"/>
      <c r="QVP9" s="4"/>
      <c r="QVQ9" s="4"/>
      <c r="QVR9" s="4"/>
      <c r="QVS9" s="4"/>
      <c r="QVT9" s="4"/>
      <c r="QVU9" s="4"/>
      <c r="QVV9" s="4"/>
      <c r="QVW9" s="4"/>
      <c r="QVX9" s="4"/>
      <c r="QVY9" s="4"/>
      <c r="QVZ9" s="4"/>
      <c r="QWA9" s="4"/>
      <c r="QWB9" s="4"/>
      <c r="QWC9" s="4"/>
      <c r="QWD9" s="4"/>
      <c r="QWE9" s="4"/>
      <c r="QWF9" s="4"/>
      <c r="QWG9" s="4"/>
      <c r="QWH9" s="4"/>
      <c r="QWI9" s="4"/>
      <c r="QWJ9" s="4"/>
      <c r="QWK9" s="4"/>
      <c r="QWL9" s="4"/>
      <c r="QWM9" s="4"/>
      <c r="QWN9" s="4"/>
      <c r="QWO9" s="4"/>
      <c r="QWP9" s="4"/>
      <c r="QWQ9" s="4"/>
      <c r="QWR9" s="4"/>
      <c r="QWS9" s="4"/>
      <c r="QWT9" s="4"/>
      <c r="QWU9" s="4"/>
      <c r="QWV9" s="4"/>
      <c r="QWW9" s="4"/>
      <c r="QWX9" s="4"/>
      <c r="QWY9" s="4"/>
      <c r="QWZ9" s="4"/>
      <c r="QXA9" s="4"/>
      <c r="QXB9" s="4"/>
      <c r="QXC9" s="4"/>
      <c r="QXD9" s="4"/>
      <c r="QXE9" s="4"/>
      <c r="QXF9" s="4"/>
      <c r="QXG9" s="4"/>
      <c r="QXH9" s="4"/>
      <c r="QXI9" s="4"/>
      <c r="QXJ9" s="4"/>
      <c r="QXK9" s="4"/>
      <c r="QXL9" s="4"/>
      <c r="QXM9" s="4"/>
      <c r="QXN9" s="4"/>
      <c r="QXO9" s="4"/>
      <c r="QXP9" s="4"/>
      <c r="QXQ9" s="4"/>
      <c r="QXR9" s="4"/>
      <c r="QXS9" s="4"/>
      <c r="QXT9" s="4"/>
      <c r="QXU9" s="4"/>
      <c r="QXV9" s="4"/>
      <c r="QXW9" s="4"/>
      <c r="QXX9" s="4"/>
      <c r="QXY9" s="4"/>
      <c r="QXZ9" s="4"/>
      <c r="QYA9" s="4"/>
      <c r="QYB9" s="4"/>
      <c r="QYC9" s="4"/>
      <c r="QYD9" s="4"/>
      <c r="QYE9" s="4"/>
      <c r="QYF9" s="4"/>
      <c r="QYG9" s="4"/>
      <c r="QYH9" s="4"/>
      <c r="QYI9" s="4"/>
      <c r="QYJ9" s="4"/>
      <c r="QYK9" s="4"/>
      <c r="QYL9" s="4"/>
      <c r="QYM9" s="4"/>
      <c r="QYN9" s="4"/>
      <c r="QYO9" s="4"/>
      <c r="QYP9" s="4"/>
      <c r="QYQ9" s="4"/>
      <c r="QYR9" s="4"/>
      <c r="QYS9" s="4"/>
      <c r="QYT9" s="4"/>
      <c r="QYU9" s="4"/>
      <c r="QYV9" s="4"/>
      <c r="QYW9" s="4"/>
      <c r="QYX9" s="4"/>
      <c r="QYY9" s="4"/>
      <c r="QYZ9" s="4"/>
      <c r="QZA9" s="4"/>
      <c r="QZB9" s="4"/>
      <c r="QZC9" s="4"/>
      <c r="QZD9" s="4"/>
      <c r="QZE9" s="4"/>
      <c r="QZF9" s="4"/>
      <c r="QZG9" s="4"/>
      <c r="QZH9" s="4"/>
      <c r="QZI9" s="4"/>
      <c r="QZJ9" s="4"/>
      <c r="QZK9" s="4"/>
      <c r="QZL9" s="4"/>
      <c r="QZM9" s="4"/>
      <c r="QZN9" s="4"/>
      <c r="QZO9" s="4"/>
      <c r="QZP9" s="4"/>
      <c r="QZQ9" s="4"/>
      <c r="QZR9" s="4"/>
      <c r="QZS9" s="4"/>
      <c r="QZT9" s="4"/>
      <c r="QZU9" s="4"/>
      <c r="QZV9" s="4"/>
      <c r="QZW9" s="4"/>
      <c r="QZX9" s="4"/>
      <c r="QZY9" s="4"/>
      <c r="QZZ9" s="4"/>
      <c r="RAA9" s="4"/>
      <c r="RAB9" s="4"/>
      <c r="RAC9" s="4"/>
      <c r="RAD9" s="4"/>
      <c r="RAE9" s="4"/>
      <c r="RAF9" s="4"/>
      <c r="RAG9" s="4"/>
      <c r="RAH9" s="4"/>
      <c r="RAI9" s="4"/>
      <c r="RAJ9" s="4"/>
      <c r="RAK9" s="4"/>
      <c r="RAL9" s="4"/>
      <c r="RAM9" s="4"/>
      <c r="RAN9" s="4"/>
      <c r="RAO9" s="4"/>
      <c r="RAP9" s="4"/>
      <c r="RAQ9" s="4"/>
      <c r="RAR9" s="4"/>
      <c r="RAS9" s="4"/>
      <c r="RAT9" s="4"/>
      <c r="RAU9" s="4"/>
      <c r="RAV9" s="4"/>
      <c r="RAW9" s="4"/>
      <c r="RAX9" s="4"/>
      <c r="RAY9" s="4"/>
      <c r="RAZ9" s="4"/>
      <c r="RBA9" s="4"/>
      <c r="RBB9" s="4"/>
      <c r="RBC9" s="4"/>
      <c r="RBD9" s="4"/>
      <c r="RBE9" s="4"/>
      <c r="RBF9" s="4"/>
      <c r="RBG9" s="4"/>
      <c r="RBH9" s="4"/>
      <c r="RBI9" s="4"/>
      <c r="RBJ9" s="4"/>
      <c r="RBK9" s="4"/>
      <c r="RBL9" s="4"/>
      <c r="RBM9" s="4"/>
      <c r="RBN9" s="4"/>
      <c r="RBO9" s="4"/>
      <c r="RBP9" s="4"/>
      <c r="RBQ9" s="4"/>
      <c r="RBR9" s="4"/>
      <c r="RBS9" s="4"/>
      <c r="RBT9" s="4"/>
      <c r="RBU9" s="4"/>
      <c r="RBV9" s="4"/>
      <c r="RBW9" s="4"/>
      <c r="RBX9" s="4"/>
      <c r="RBY9" s="4"/>
      <c r="RBZ9" s="4"/>
      <c r="RCA9" s="4"/>
      <c r="RCB9" s="4"/>
      <c r="RCC9" s="4"/>
      <c r="RCD9" s="4"/>
      <c r="RCE9" s="4"/>
      <c r="RCF9" s="4"/>
      <c r="RCG9" s="4"/>
      <c r="RCH9" s="4"/>
      <c r="RCI9" s="4"/>
      <c r="RCJ9" s="4"/>
      <c r="RCK9" s="4"/>
      <c r="RCL9" s="4"/>
      <c r="RCM9" s="4"/>
      <c r="RCN9" s="4"/>
      <c r="RCO9" s="4"/>
      <c r="RCP9" s="4"/>
      <c r="RCQ9" s="4"/>
      <c r="RCR9" s="4"/>
      <c r="RCS9" s="4"/>
      <c r="RCT9" s="4"/>
      <c r="RCU9" s="4"/>
      <c r="RCV9" s="4"/>
      <c r="RCW9" s="4"/>
      <c r="RCX9" s="4"/>
      <c r="RCY9" s="4"/>
      <c r="RCZ9" s="4"/>
      <c r="RDA9" s="4"/>
      <c r="RDB9" s="4"/>
      <c r="RDC9" s="4"/>
      <c r="RDD9" s="4"/>
      <c r="RDE9" s="4"/>
      <c r="RDF9" s="4"/>
      <c r="RDG9" s="4"/>
      <c r="RDH9" s="4"/>
      <c r="RDI9" s="4"/>
      <c r="RDJ9" s="4"/>
      <c r="RDK9" s="4"/>
      <c r="RDL9" s="4"/>
      <c r="RDM9" s="4"/>
      <c r="RDN9" s="4"/>
      <c r="RDO9" s="4"/>
      <c r="RDP9" s="4"/>
      <c r="RDQ9" s="4"/>
      <c r="RDR9" s="4"/>
      <c r="RDS9" s="4"/>
      <c r="RDT9" s="4"/>
      <c r="RDU9" s="4"/>
      <c r="RDV9" s="4"/>
      <c r="RDW9" s="4"/>
      <c r="RDX9" s="4"/>
      <c r="RDY9" s="4"/>
      <c r="RDZ9" s="4"/>
      <c r="REA9" s="4"/>
      <c r="REB9" s="4"/>
      <c r="REC9" s="4"/>
      <c r="RED9" s="4"/>
      <c r="REE9" s="4"/>
      <c r="REF9" s="4"/>
      <c r="REG9" s="4"/>
      <c r="REH9" s="4"/>
      <c r="REI9" s="4"/>
      <c r="REJ9" s="4"/>
      <c r="REK9" s="4"/>
      <c r="REL9" s="4"/>
      <c r="REM9" s="4"/>
      <c r="REN9" s="4"/>
      <c r="REO9" s="4"/>
      <c r="REP9" s="4"/>
      <c r="REQ9" s="4"/>
      <c r="RER9" s="4"/>
      <c r="RES9" s="4"/>
      <c r="RET9" s="4"/>
      <c r="REU9" s="4"/>
      <c r="REV9" s="4"/>
      <c r="REW9" s="4"/>
      <c r="REX9" s="4"/>
      <c r="REY9" s="4"/>
      <c r="REZ9" s="4"/>
      <c r="RFA9" s="4"/>
      <c r="RFB9" s="4"/>
      <c r="RFC9" s="4"/>
      <c r="RFD9" s="4"/>
      <c r="RFE9" s="4"/>
      <c r="RFF9" s="4"/>
      <c r="RFG9" s="4"/>
      <c r="RFH9" s="4"/>
      <c r="RFI9" s="4"/>
      <c r="RFJ9" s="4"/>
      <c r="RFK9" s="4"/>
      <c r="RFL9" s="4"/>
      <c r="RFM9" s="4"/>
      <c r="RFN9" s="4"/>
      <c r="RFO9" s="4"/>
      <c r="RFP9" s="4"/>
      <c r="RFQ9" s="4"/>
      <c r="RFR9" s="4"/>
      <c r="RFS9" s="4"/>
      <c r="RFT9" s="4"/>
      <c r="RFU9" s="4"/>
      <c r="RFV9" s="4"/>
      <c r="RFW9" s="4"/>
      <c r="RFX9" s="4"/>
      <c r="RFY9" s="4"/>
      <c r="RFZ9" s="4"/>
      <c r="RGA9" s="4"/>
      <c r="RGB9" s="4"/>
      <c r="RGC9" s="4"/>
      <c r="RGD9" s="4"/>
      <c r="RGE9" s="4"/>
      <c r="RGF9" s="4"/>
      <c r="RGG9" s="4"/>
      <c r="RGH9" s="4"/>
      <c r="RGI9" s="4"/>
      <c r="RGJ9" s="4"/>
      <c r="RGK9" s="4"/>
      <c r="RGL9" s="4"/>
      <c r="RGM9" s="4"/>
      <c r="RGN9" s="4"/>
      <c r="RGO9" s="4"/>
      <c r="RGP9" s="4"/>
      <c r="RGQ9" s="4"/>
      <c r="RGR9" s="4"/>
      <c r="RGS9" s="4"/>
      <c r="RGT9" s="4"/>
      <c r="RGU9" s="4"/>
      <c r="RGV9" s="4"/>
      <c r="RGW9" s="4"/>
      <c r="RGX9" s="4"/>
      <c r="RGY9" s="4"/>
      <c r="RGZ9" s="4"/>
      <c r="RHA9" s="4"/>
      <c r="RHB9" s="4"/>
      <c r="RHC9" s="4"/>
      <c r="RHD9" s="4"/>
      <c r="RHE9" s="4"/>
      <c r="RHF9" s="4"/>
      <c r="RHG9" s="4"/>
      <c r="RHH9" s="4"/>
      <c r="RHI9" s="4"/>
      <c r="RHJ9" s="4"/>
      <c r="RHK9" s="4"/>
      <c r="RHL9" s="4"/>
      <c r="RHM9" s="4"/>
      <c r="RHN9" s="4"/>
      <c r="RHO9" s="4"/>
      <c r="RHP9" s="4"/>
      <c r="RHQ9" s="4"/>
      <c r="RHR9" s="4"/>
      <c r="RHS9" s="4"/>
      <c r="RHT9" s="4"/>
      <c r="RHU9" s="4"/>
      <c r="RHV9" s="4"/>
      <c r="RHW9" s="4"/>
      <c r="RHX9" s="4"/>
      <c r="RHY9" s="4"/>
      <c r="RHZ9" s="4"/>
      <c r="RIA9" s="4"/>
      <c r="RIB9" s="4"/>
      <c r="RIC9" s="4"/>
      <c r="RID9" s="4"/>
      <c r="RIE9" s="4"/>
      <c r="RIF9" s="4"/>
      <c r="RIG9" s="4"/>
      <c r="RIH9" s="4"/>
      <c r="RII9" s="4"/>
      <c r="RIJ9" s="4"/>
      <c r="RIK9" s="4"/>
      <c r="RIL9" s="4"/>
      <c r="RIM9" s="4"/>
      <c r="RIN9" s="4"/>
      <c r="RIO9" s="4"/>
      <c r="RIP9" s="4"/>
      <c r="RIQ9" s="4"/>
      <c r="RIR9" s="4"/>
      <c r="RIS9" s="4"/>
      <c r="RIT9" s="4"/>
      <c r="RIU9" s="4"/>
      <c r="RIV9" s="4"/>
      <c r="RIW9" s="4"/>
      <c r="RIX9" s="4"/>
      <c r="RIY9" s="4"/>
      <c r="RIZ9" s="4"/>
      <c r="RJA9" s="4"/>
      <c r="RJB9" s="4"/>
      <c r="RJC9" s="4"/>
      <c r="RJD9" s="4"/>
      <c r="RJE9" s="4"/>
      <c r="RJF9" s="4"/>
      <c r="RJG9" s="4"/>
      <c r="RJH9" s="4"/>
      <c r="RJI9" s="4"/>
      <c r="RJJ9" s="4"/>
      <c r="RJK9" s="4"/>
      <c r="RJL9" s="4"/>
      <c r="RJM9" s="4"/>
      <c r="RJN9" s="4"/>
      <c r="RJO9" s="4"/>
      <c r="RJP9" s="4"/>
      <c r="RJQ9" s="4"/>
      <c r="RJR9" s="4"/>
      <c r="RJS9" s="4"/>
      <c r="RJT9" s="4"/>
      <c r="RJU9" s="4"/>
      <c r="RJV9" s="4"/>
      <c r="RJW9" s="4"/>
      <c r="RJX9" s="4"/>
      <c r="RJY9" s="4"/>
      <c r="RJZ9" s="4"/>
      <c r="RKA9" s="4"/>
      <c r="RKB9" s="4"/>
      <c r="RKC9" s="4"/>
      <c r="RKD9" s="4"/>
      <c r="RKE9" s="4"/>
      <c r="RKF9" s="4"/>
      <c r="RKG9" s="4"/>
      <c r="RKH9" s="4"/>
      <c r="RKI9" s="4"/>
      <c r="RKJ9" s="4"/>
      <c r="RKK9" s="4"/>
      <c r="RKL9" s="4"/>
      <c r="RKM9" s="4"/>
      <c r="RKN9" s="4"/>
      <c r="RKO9" s="4"/>
      <c r="RKP9" s="4"/>
      <c r="RKQ9" s="4"/>
      <c r="RKR9" s="4"/>
      <c r="RKS9" s="4"/>
      <c r="RKT9" s="4"/>
      <c r="RKU9" s="4"/>
      <c r="RKV9" s="4"/>
      <c r="RKW9" s="4"/>
      <c r="RKX9" s="4"/>
      <c r="RKY9" s="4"/>
      <c r="RKZ9" s="4"/>
      <c r="RLA9" s="4"/>
      <c r="RLB9" s="4"/>
      <c r="RLC9" s="4"/>
      <c r="RLD9" s="4"/>
      <c r="RLE9" s="4"/>
      <c r="RLF9" s="4"/>
      <c r="RLG9" s="4"/>
      <c r="RLH9" s="4"/>
      <c r="RLI9" s="4"/>
      <c r="RLJ9" s="4"/>
      <c r="RLK9" s="4"/>
      <c r="RLL9" s="4"/>
      <c r="RLM9" s="4"/>
      <c r="RLN9" s="4"/>
      <c r="RLO9" s="4"/>
      <c r="RLP9" s="4"/>
      <c r="RLQ9" s="4"/>
      <c r="RLR9" s="4"/>
      <c r="RLS9" s="4"/>
      <c r="RLT9" s="4"/>
      <c r="RLU9" s="4"/>
      <c r="RLV9" s="4"/>
      <c r="RLW9" s="4"/>
      <c r="RLX9" s="4"/>
      <c r="RLY9" s="4"/>
      <c r="RLZ9" s="4"/>
      <c r="RMA9" s="4"/>
      <c r="RMB9" s="4"/>
      <c r="RMC9" s="4"/>
      <c r="RMD9" s="4"/>
      <c r="RME9" s="4"/>
      <c r="RMF9" s="4"/>
      <c r="RMG9" s="4"/>
      <c r="RMH9" s="4"/>
      <c r="RMI9" s="4"/>
      <c r="RMJ9" s="4"/>
      <c r="RMK9" s="4"/>
      <c r="RML9" s="4"/>
      <c r="RMM9" s="4"/>
      <c r="RMN9" s="4"/>
      <c r="RMO9" s="4"/>
      <c r="RMP9" s="4"/>
      <c r="RMQ9" s="4"/>
      <c r="RMR9" s="4"/>
      <c r="RMS9" s="4"/>
      <c r="RMT9" s="4"/>
      <c r="RMU9" s="4"/>
      <c r="RMV9" s="4"/>
      <c r="RMW9" s="4"/>
      <c r="RMX9" s="4"/>
      <c r="RMY9" s="4"/>
      <c r="RMZ9" s="4"/>
      <c r="RNA9" s="4"/>
      <c r="RNB9" s="4"/>
      <c r="RNC9" s="4"/>
      <c r="RND9" s="4"/>
      <c r="RNE9" s="4"/>
      <c r="RNF9" s="4"/>
      <c r="RNG9" s="4"/>
      <c r="RNH9" s="4"/>
      <c r="RNI9" s="4"/>
      <c r="RNJ9" s="4"/>
      <c r="RNK9" s="4"/>
      <c r="RNL9" s="4"/>
      <c r="RNM9" s="4"/>
      <c r="RNN9" s="4"/>
      <c r="RNO9" s="4"/>
      <c r="RNP9" s="4"/>
      <c r="RNQ9" s="4"/>
      <c r="RNR9" s="4"/>
      <c r="RNS9" s="4"/>
      <c r="RNT9" s="4"/>
      <c r="RNU9" s="4"/>
      <c r="RNV9" s="4"/>
      <c r="RNW9" s="4"/>
      <c r="RNX9" s="4"/>
      <c r="RNY9" s="4"/>
      <c r="RNZ9" s="4"/>
      <c r="ROA9" s="4"/>
      <c r="ROB9" s="4"/>
      <c r="ROC9" s="4"/>
      <c r="ROD9" s="4"/>
      <c r="ROE9" s="4"/>
      <c r="ROF9" s="4"/>
      <c r="ROG9" s="4"/>
      <c r="ROH9" s="4"/>
      <c r="ROI9" s="4"/>
      <c r="ROJ9" s="4"/>
      <c r="ROK9" s="4"/>
      <c r="ROL9" s="4"/>
      <c r="ROM9" s="4"/>
      <c r="RON9" s="4"/>
      <c r="ROO9" s="4"/>
      <c r="ROP9" s="4"/>
      <c r="ROQ9" s="4"/>
      <c r="ROR9" s="4"/>
      <c r="ROS9" s="4"/>
      <c r="ROT9" s="4"/>
      <c r="ROU9" s="4"/>
      <c r="ROV9" s="4"/>
      <c r="ROW9" s="4"/>
      <c r="ROX9" s="4"/>
      <c r="ROY9" s="4"/>
      <c r="ROZ9" s="4"/>
      <c r="RPA9" s="4"/>
      <c r="RPB9" s="4"/>
      <c r="RPC9" s="4"/>
      <c r="RPD9" s="4"/>
      <c r="RPE9" s="4"/>
      <c r="RPF9" s="4"/>
      <c r="RPG9" s="4"/>
      <c r="RPH9" s="4"/>
      <c r="RPI9" s="4"/>
      <c r="RPJ9" s="4"/>
      <c r="RPK9" s="4"/>
      <c r="RPL9" s="4"/>
      <c r="RPM9" s="4"/>
      <c r="RPN9" s="4"/>
      <c r="RPO9" s="4"/>
      <c r="RPP9" s="4"/>
      <c r="RPQ9" s="4"/>
      <c r="RPR9" s="4"/>
      <c r="RPS9" s="4"/>
      <c r="RPT9" s="4"/>
      <c r="RPU9" s="4"/>
      <c r="RPV9" s="4"/>
      <c r="RPW9" s="4"/>
      <c r="RPX9" s="4"/>
      <c r="RPY9" s="4"/>
      <c r="RPZ9" s="4"/>
      <c r="RQA9" s="4"/>
      <c r="RQB9" s="4"/>
      <c r="RQC9" s="4"/>
      <c r="RQD9" s="4"/>
      <c r="RQE9" s="4"/>
      <c r="RQF9" s="4"/>
      <c r="RQG9" s="4"/>
      <c r="RQH9" s="4"/>
      <c r="RQI9" s="4"/>
      <c r="RQJ9" s="4"/>
      <c r="RQK9" s="4"/>
      <c r="RQL9" s="4"/>
      <c r="RQM9" s="4"/>
      <c r="RQN9" s="4"/>
      <c r="RQO9" s="4"/>
      <c r="RQP9" s="4"/>
      <c r="RQQ9" s="4"/>
      <c r="RQR9" s="4"/>
      <c r="RQS9" s="4"/>
      <c r="RQT9" s="4"/>
      <c r="RQU9" s="4"/>
      <c r="RQV9" s="4"/>
      <c r="RQW9" s="4"/>
      <c r="RQX9" s="4"/>
      <c r="RQY9" s="4"/>
      <c r="RQZ9" s="4"/>
      <c r="RRA9" s="4"/>
      <c r="RRB9" s="4"/>
      <c r="RRC9" s="4"/>
      <c r="RRD9" s="4"/>
      <c r="RRE9" s="4"/>
      <c r="RRF9" s="4"/>
      <c r="RRG9" s="4"/>
      <c r="RRH9" s="4"/>
      <c r="RRI9" s="4"/>
      <c r="RRJ9" s="4"/>
      <c r="RRK9" s="4"/>
      <c r="RRL9" s="4"/>
      <c r="RRM9" s="4"/>
      <c r="RRN9" s="4"/>
      <c r="RRO9" s="4"/>
      <c r="RRP9" s="4"/>
      <c r="RRQ9" s="4"/>
      <c r="RRR9" s="4"/>
      <c r="RRS9" s="4"/>
      <c r="RRT9" s="4"/>
      <c r="RRU9" s="4"/>
      <c r="RRV9" s="4"/>
      <c r="RRW9" s="4"/>
      <c r="RRX9" s="4"/>
      <c r="RRY9" s="4"/>
      <c r="RRZ9" s="4"/>
      <c r="RSA9" s="4"/>
      <c r="RSB9" s="4"/>
      <c r="RSC9" s="4"/>
      <c r="RSD9" s="4"/>
      <c r="RSE9" s="4"/>
      <c r="RSF9" s="4"/>
      <c r="RSG9" s="4"/>
      <c r="RSH9" s="4"/>
      <c r="RSI9" s="4"/>
      <c r="RSJ9" s="4"/>
      <c r="RSK9" s="4"/>
      <c r="RSL9" s="4"/>
      <c r="RSM9" s="4"/>
      <c r="RSN9" s="4"/>
      <c r="RSO9" s="4"/>
      <c r="RSP9" s="4"/>
      <c r="RSQ9" s="4"/>
      <c r="RSR9" s="4"/>
      <c r="RSS9" s="4"/>
      <c r="RST9" s="4"/>
      <c r="RSU9" s="4"/>
      <c r="RSV9" s="4"/>
      <c r="RSW9" s="4"/>
      <c r="RSX9" s="4"/>
      <c r="RSY9" s="4"/>
      <c r="RSZ9" s="4"/>
      <c r="RTA9" s="4"/>
      <c r="RTB9" s="4"/>
      <c r="RTC9" s="4"/>
      <c r="RTD9" s="4"/>
      <c r="RTE9" s="4"/>
      <c r="RTF9" s="4"/>
      <c r="RTG9" s="4"/>
      <c r="RTH9" s="4"/>
      <c r="RTI9" s="4"/>
      <c r="RTJ9" s="4"/>
      <c r="RTK9" s="4"/>
      <c r="RTL9" s="4"/>
      <c r="RTM9" s="4"/>
      <c r="RTN9" s="4"/>
      <c r="RTO9" s="4"/>
      <c r="RTP9" s="4"/>
      <c r="RTQ9" s="4"/>
      <c r="RTR9" s="4"/>
      <c r="RTS9" s="4"/>
      <c r="RTT9" s="4"/>
      <c r="RTU9" s="4"/>
      <c r="RTV9" s="4"/>
      <c r="RTW9" s="4"/>
      <c r="RTX9" s="4"/>
      <c r="RTY9" s="4"/>
      <c r="RTZ9" s="4"/>
      <c r="RUA9" s="4"/>
      <c r="RUB9" s="4"/>
      <c r="RUC9" s="4"/>
      <c r="RUD9" s="4"/>
      <c r="RUE9" s="4"/>
      <c r="RUF9" s="4"/>
      <c r="RUG9" s="4"/>
      <c r="RUH9" s="4"/>
      <c r="RUI9" s="4"/>
      <c r="RUJ9" s="4"/>
      <c r="RUK9" s="4"/>
      <c r="RUL9" s="4"/>
      <c r="RUM9" s="4"/>
      <c r="RUN9" s="4"/>
      <c r="RUO9" s="4"/>
      <c r="RUP9" s="4"/>
      <c r="RUQ9" s="4"/>
      <c r="RUR9" s="4"/>
      <c r="RUS9" s="4"/>
      <c r="RUT9" s="4"/>
      <c r="RUU9" s="4"/>
      <c r="RUV9" s="4"/>
      <c r="RUW9" s="4"/>
      <c r="RUX9" s="4"/>
      <c r="RUY9" s="4"/>
      <c r="RUZ9" s="4"/>
      <c r="RVA9" s="4"/>
      <c r="RVB9" s="4"/>
      <c r="RVC9" s="4"/>
      <c r="RVD9" s="4"/>
      <c r="RVE9" s="4"/>
      <c r="RVF9" s="4"/>
      <c r="RVG9" s="4"/>
      <c r="RVH9" s="4"/>
      <c r="RVI9" s="4"/>
      <c r="RVJ9" s="4"/>
      <c r="RVK9" s="4"/>
      <c r="RVL9" s="4"/>
      <c r="RVM9" s="4"/>
      <c r="RVN9" s="4"/>
      <c r="RVO9" s="4"/>
      <c r="RVP9" s="4"/>
      <c r="RVQ9" s="4"/>
      <c r="RVR9" s="4"/>
      <c r="RVS9" s="4"/>
      <c r="RVT9" s="4"/>
      <c r="RVU9" s="4"/>
      <c r="RVV9" s="4"/>
      <c r="RVW9" s="4"/>
      <c r="RVX9" s="4"/>
      <c r="RVY9" s="4"/>
      <c r="RVZ9" s="4"/>
      <c r="RWA9" s="4"/>
      <c r="RWB9" s="4"/>
      <c r="RWC9" s="4"/>
      <c r="RWD9" s="4"/>
      <c r="RWE9" s="4"/>
      <c r="RWF9" s="4"/>
      <c r="RWG9" s="4"/>
      <c r="RWH9" s="4"/>
      <c r="RWI9" s="4"/>
      <c r="RWJ9" s="4"/>
      <c r="RWK9" s="4"/>
      <c r="RWL9" s="4"/>
      <c r="RWM9" s="4"/>
      <c r="RWN9" s="4"/>
      <c r="RWO9" s="4"/>
      <c r="RWP9" s="4"/>
      <c r="RWQ9" s="4"/>
      <c r="RWR9" s="4"/>
      <c r="RWS9" s="4"/>
      <c r="RWT9" s="4"/>
      <c r="RWU9" s="4"/>
      <c r="RWV9" s="4"/>
      <c r="RWW9" s="4"/>
      <c r="RWX9" s="4"/>
      <c r="RWY9" s="4"/>
      <c r="RWZ9" s="4"/>
      <c r="RXA9" s="4"/>
      <c r="RXB9" s="4"/>
      <c r="RXC9" s="4"/>
      <c r="RXD9" s="4"/>
      <c r="RXE9" s="4"/>
      <c r="RXF9" s="4"/>
      <c r="RXG9" s="4"/>
      <c r="RXH9" s="4"/>
      <c r="RXI9" s="4"/>
      <c r="RXJ9" s="4"/>
      <c r="RXK9" s="4"/>
      <c r="RXL9" s="4"/>
      <c r="RXM9" s="4"/>
      <c r="RXN9" s="4"/>
      <c r="RXO9" s="4"/>
      <c r="RXP9" s="4"/>
      <c r="RXQ9" s="4"/>
      <c r="RXR9" s="4"/>
      <c r="RXS9" s="4"/>
      <c r="RXT9" s="4"/>
      <c r="RXU9" s="4"/>
      <c r="RXV9" s="4"/>
      <c r="RXW9" s="4"/>
      <c r="RXX9" s="4"/>
      <c r="RXY9" s="4"/>
      <c r="RXZ9" s="4"/>
      <c r="RYA9" s="4"/>
      <c r="RYB9" s="4"/>
      <c r="RYC9" s="4"/>
      <c r="RYD9" s="4"/>
      <c r="RYE9" s="4"/>
      <c r="RYF9" s="4"/>
      <c r="RYG9" s="4"/>
      <c r="RYH9" s="4"/>
      <c r="RYI9" s="4"/>
      <c r="RYJ9" s="4"/>
      <c r="RYK9" s="4"/>
      <c r="RYL9" s="4"/>
      <c r="RYM9" s="4"/>
      <c r="RYN9" s="4"/>
      <c r="RYO9" s="4"/>
      <c r="RYP9" s="4"/>
      <c r="RYQ9" s="4"/>
      <c r="RYR9" s="4"/>
      <c r="RYS9" s="4"/>
      <c r="RYT9" s="4"/>
      <c r="RYU9" s="4"/>
      <c r="RYV9" s="4"/>
      <c r="RYW9" s="4"/>
      <c r="RYX9" s="4"/>
      <c r="RYY9" s="4"/>
      <c r="RYZ9" s="4"/>
      <c r="RZA9" s="4"/>
      <c r="RZB9" s="4"/>
      <c r="RZC9" s="4"/>
      <c r="RZD9" s="4"/>
      <c r="RZE9" s="4"/>
      <c r="RZF9" s="4"/>
      <c r="RZG9" s="4"/>
      <c r="RZH9" s="4"/>
      <c r="RZI9" s="4"/>
      <c r="RZJ9" s="4"/>
      <c r="RZK9" s="4"/>
      <c r="RZL9" s="4"/>
      <c r="RZM9" s="4"/>
      <c r="RZN9" s="4"/>
      <c r="RZO9" s="4"/>
      <c r="RZP9" s="4"/>
      <c r="RZQ9" s="4"/>
      <c r="RZR9" s="4"/>
      <c r="RZS9" s="4"/>
      <c r="RZT9" s="4"/>
      <c r="RZU9" s="4"/>
      <c r="RZV9" s="4"/>
      <c r="RZW9" s="4"/>
      <c r="RZX9" s="4"/>
      <c r="RZY9" s="4"/>
      <c r="RZZ9" s="4"/>
      <c r="SAA9" s="4"/>
      <c r="SAB9" s="4"/>
      <c r="SAC9" s="4"/>
      <c r="SAD9" s="4"/>
      <c r="SAE9" s="4"/>
      <c r="SAF9" s="4"/>
      <c r="SAG9" s="4"/>
      <c r="SAH9" s="4"/>
      <c r="SAI9" s="4"/>
      <c r="SAJ9" s="4"/>
      <c r="SAK9" s="4"/>
      <c r="SAL9" s="4"/>
      <c r="SAM9" s="4"/>
      <c r="SAN9" s="4"/>
      <c r="SAO9" s="4"/>
      <c r="SAP9" s="4"/>
      <c r="SAQ9" s="4"/>
      <c r="SAR9" s="4"/>
      <c r="SAS9" s="4"/>
      <c r="SAT9" s="4"/>
      <c r="SAU9" s="4"/>
      <c r="SAV9" s="4"/>
      <c r="SAW9" s="4"/>
      <c r="SAX9" s="4"/>
      <c r="SAY9" s="4"/>
      <c r="SAZ9" s="4"/>
      <c r="SBA9" s="4"/>
      <c r="SBB9" s="4"/>
      <c r="SBC9" s="4"/>
      <c r="SBD9" s="4"/>
      <c r="SBE9" s="4"/>
      <c r="SBF9" s="4"/>
      <c r="SBG9" s="4"/>
      <c r="SBH9" s="4"/>
      <c r="SBI9" s="4"/>
      <c r="SBJ9" s="4"/>
      <c r="SBK9" s="4"/>
      <c r="SBL9" s="4"/>
      <c r="SBM9" s="4"/>
      <c r="SBN9" s="4"/>
      <c r="SBO9" s="4"/>
      <c r="SBP9" s="4"/>
      <c r="SBQ9" s="4"/>
      <c r="SBR9" s="4"/>
      <c r="SBS9" s="4"/>
      <c r="SBT9" s="4"/>
      <c r="SBU9" s="4"/>
      <c r="SBV9" s="4"/>
      <c r="SBW9" s="4"/>
      <c r="SBX9" s="4"/>
      <c r="SBY9" s="4"/>
      <c r="SBZ9" s="4"/>
      <c r="SCA9" s="4"/>
      <c r="SCB9" s="4"/>
      <c r="SCC9" s="4"/>
      <c r="SCD9" s="4"/>
      <c r="SCE9" s="4"/>
      <c r="SCF9" s="4"/>
      <c r="SCG9" s="4"/>
      <c r="SCH9" s="4"/>
      <c r="SCI9" s="4"/>
      <c r="SCJ9" s="4"/>
      <c r="SCK9" s="4"/>
      <c r="SCL9" s="4"/>
      <c r="SCM9" s="4"/>
      <c r="SCN9" s="4"/>
      <c r="SCO9" s="4"/>
      <c r="SCP9" s="4"/>
      <c r="SCQ9" s="4"/>
      <c r="SCR9" s="4"/>
      <c r="SCS9" s="4"/>
      <c r="SCT9" s="4"/>
      <c r="SCU9" s="4"/>
      <c r="SCV9" s="4"/>
      <c r="SCW9" s="4"/>
      <c r="SCX9" s="4"/>
      <c r="SCY9" s="4"/>
      <c r="SCZ9" s="4"/>
      <c r="SDA9" s="4"/>
      <c r="SDB9" s="4"/>
      <c r="SDC9" s="4"/>
      <c r="SDD9" s="4"/>
      <c r="SDE9" s="4"/>
      <c r="SDF9" s="4"/>
      <c r="SDG9" s="4"/>
      <c r="SDH9" s="4"/>
      <c r="SDI9" s="4"/>
      <c r="SDJ9" s="4"/>
      <c r="SDK9" s="4"/>
      <c r="SDL9" s="4"/>
      <c r="SDM9" s="4"/>
      <c r="SDN9" s="4"/>
      <c r="SDO9" s="4"/>
      <c r="SDP9" s="4"/>
      <c r="SDQ9" s="4"/>
      <c r="SDR9" s="4"/>
      <c r="SDS9" s="4"/>
      <c r="SDT9" s="4"/>
      <c r="SDU9" s="4"/>
      <c r="SDV9" s="4"/>
      <c r="SDW9" s="4"/>
      <c r="SDX9" s="4"/>
      <c r="SDY9" s="4"/>
      <c r="SDZ9" s="4"/>
      <c r="SEA9" s="4"/>
      <c r="SEB9" s="4"/>
      <c r="SEC9" s="4"/>
      <c r="SED9" s="4"/>
      <c r="SEE9" s="4"/>
      <c r="SEF9" s="4"/>
      <c r="SEG9" s="4"/>
      <c r="SEH9" s="4"/>
      <c r="SEI9" s="4"/>
      <c r="SEJ9" s="4"/>
      <c r="SEK9" s="4"/>
      <c r="SEL9" s="4"/>
      <c r="SEM9" s="4"/>
      <c r="SEN9" s="4"/>
      <c r="SEO9" s="4"/>
      <c r="SEP9" s="4"/>
      <c r="SEQ9" s="4"/>
      <c r="SER9" s="4"/>
      <c r="SES9" s="4"/>
      <c r="SET9" s="4"/>
      <c r="SEU9" s="4"/>
      <c r="SEV9" s="4"/>
      <c r="SEW9" s="4"/>
      <c r="SEX9" s="4"/>
      <c r="SEY9" s="4"/>
      <c r="SEZ9" s="4"/>
      <c r="SFA9" s="4"/>
      <c r="SFB9" s="4"/>
      <c r="SFC9" s="4"/>
      <c r="SFD9" s="4"/>
      <c r="SFE9" s="4"/>
      <c r="SFF9" s="4"/>
      <c r="SFG9" s="4"/>
      <c r="SFH9" s="4"/>
      <c r="SFI9" s="4"/>
      <c r="SFJ9" s="4"/>
      <c r="SFK9" s="4"/>
      <c r="SFL9" s="4"/>
      <c r="SFM9" s="4"/>
      <c r="SFN9" s="4"/>
      <c r="SFO9" s="4"/>
      <c r="SFP9" s="4"/>
      <c r="SFQ9" s="4"/>
      <c r="SFR9" s="4"/>
      <c r="SFS9" s="4"/>
      <c r="SFT9" s="4"/>
      <c r="SFU9" s="4"/>
      <c r="SFV9" s="4"/>
      <c r="SFW9" s="4"/>
      <c r="SFX9" s="4"/>
      <c r="SFY9" s="4"/>
      <c r="SFZ9" s="4"/>
      <c r="SGA9" s="4"/>
      <c r="SGB9" s="4"/>
      <c r="SGC9" s="4"/>
      <c r="SGD9" s="4"/>
      <c r="SGE9" s="4"/>
      <c r="SGF9" s="4"/>
      <c r="SGG9" s="4"/>
      <c r="SGH9" s="4"/>
      <c r="SGI9" s="4"/>
      <c r="SGJ9" s="4"/>
      <c r="SGK9" s="4"/>
      <c r="SGL9" s="4"/>
      <c r="SGM9" s="4"/>
      <c r="SGN9" s="4"/>
      <c r="SGO9" s="4"/>
      <c r="SGP9" s="4"/>
      <c r="SGQ9" s="4"/>
      <c r="SGR9" s="4"/>
      <c r="SGS9" s="4"/>
      <c r="SGT9" s="4"/>
      <c r="SGU9" s="4"/>
      <c r="SGV9" s="4"/>
      <c r="SGW9" s="4"/>
      <c r="SGX9" s="4"/>
      <c r="SGY9" s="4"/>
      <c r="SGZ9" s="4"/>
      <c r="SHA9" s="4"/>
      <c r="SHB9" s="4"/>
      <c r="SHC9" s="4"/>
      <c r="SHD9" s="4"/>
      <c r="SHE9" s="4"/>
      <c r="SHF9" s="4"/>
      <c r="SHG9" s="4"/>
      <c r="SHH9" s="4"/>
      <c r="SHI9" s="4"/>
      <c r="SHJ9" s="4"/>
      <c r="SHK9" s="4"/>
      <c r="SHL9" s="4"/>
      <c r="SHM9" s="4"/>
      <c r="SHN9" s="4"/>
      <c r="SHO9" s="4"/>
      <c r="SHP9" s="4"/>
      <c r="SHQ9" s="4"/>
      <c r="SHR9" s="4"/>
      <c r="SHS9" s="4"/>
      <c r="SHT9" s="4"/>
      <c r="SHU9" s="4"/>
      <c r="SHV9" s="4"/>
      <c r="SHW9" s="4"/>
      <c r="SHX9" s="4"/>
      <c r="SHY9" s="4"/>
      <c r="SHZ9" s="4"/>
      <c r="SIA9" s="4"/>
      <c r="SIB9" s="4"/>
      <c r="SIC9" s="4"/>
      <c r="SID9" s="4"/>
      <c r="SIE9" s="4"/>
      <c r="SIF9" s="4"/>
      <c r="SIG9" s="4"/>
      <c r="SIH9" s="4"/>
      <c r="SII9" s="4"/>
      <c r="SIJ9" s="4"/>
      <c r="SIK9" s="4"/>
      <c r="SIL9" s="4"/>
      <c r="SIM9" s="4"/>
      <c r="SIN9" s="4"/>
      <c r="SIO9" s="4"/>
      <c r="SIP9" s="4"/>
      <c r="SIQ9" s="4"/>
      <c r="SIR9" s="4"/>
      <c r="SIS9" s="4"/>
      <c r="SIT9" s="4"/>
      <c r="SIU9" s="4"/>
      <c r="SIV9" s="4"/>
      <c r="SIW9" s="4"/>
      <c r="SIX9" s="4"/>
      <c r="SIY9" s="4"/>
      <c r="SIZ9" s="4"/>
      <c r="SJA9" s="4"/>
      <c r="SJB9" s="4"/>
      <c r="SJC9" s="4"/>
      <c r="SJD9" s="4"/>
      <c r="SJE9" s="4"/>
      <c r="SJF9" s="4"/>
      <c r="SJG9" s="4"/>
      <c r="SJH9" s="4"/>
      <c r="SJI9" s="4"/>
      <c r="SJJ9" s="4"/>
      <c r="SJK9" s="4"/>
      <c r="SJL9" s="4"/>
      <c r="SJM9" s="4"/>
      <c r="SJN9" s="4"/>
      <c r="SJO9" s="4"/>
      <c r="SJP9" s="4"/>
      <c r="SJQ9" s="4"/>
      <c r="SJR9" s="4"/>
      <c r="SJS9" s="4"/>
      <c r="SJT9" s="4"/>
      <c r="SJU9" s="4"/>
      <c r="SJV9" s="4"/>
      <c r="SJW9" s="4"/>
      <c r="SJX9" s="4"/>
      <c r="SJY9" s="4"/>
      <c r="SJZ9" s="4"/>
      <c r="SKA9" s="4"/>
      <c r="SKB9" s="4"/>
      <c r="SKC9" s="4"/>
      <c r="SKD9" s="4"/>
      <c r="SKE9" s="4"/>
      <c r="SKF9" s="4"/>
      <c r="SKG9" s="4"/>
      <c r="SKH9" s="4"/>
      <c r="SKI9" s="4"/>
      <c r="SKJ9" s="4"/>
      <c r="SKK9" s="4"/>
      <c r="SKL9" s="4"/>
      <c r="SKM9" s="4"/>
      <c r="SKN9" s="4"/>
      <c r="SKO9" s="4"/>
      <c r="SKP9" s="4"/>
      <c r="SKQ9" s="4"/>
      <c r="SKR9" s="4"/>
      <c r="SKS9" s="4"/>
      <c r="SKT9" s="4"/>
      <c r="SKU9" s="4"/>
      <c r="SKV9" s="4"/>
      <c r="SKW9" s="4"/>
      <c r="SKX9" s="4"/>
      <c r="SKY9" s="4"/>
      <c r="SKZ9" s="4"/>
      <c r="SLA9" s="4"/>
      <c r="SLB9" s="4"/>
      <c r="SLC9" s="4"/>
      <c r="SLD9" s="4"/>
      <c r="SLE9" s="4"/>
      <c r="SLF9" s="4"/>
      <c r="SLG9" s="4"/>
      <c r="SLH9" s="4"/>
      <c r="SLI9" s="4"/>
      <c r="SLJ9" s="4"/>
      <c r="SLK9" s="4"/>
      <c r="SLL9" s="4"/>
      <c r="SLM9" s="4"/>
      <c r="SLN9" s="4"/>
      <c r="SLO9" s="4"/>
      <c r="SLP9" s="4"/>
      <c r="SLQ9" s="4"/>
      <c r="SLR9" s="4"/>
      <c r="SLS9" s="4"/>
      <c r="SLT9" s="4"/>
      <c r="SLU9" s="4"/>
      <c r="SLV9" s="4"/>
      <c r="SLW9" s="4"/>
      <c r="SLX9" s="4"/>
      <c r="SLY9" s="4"/>
      <c r="SLZ9" s="4"/>
      <c r="SMA9" s="4"/>
      <c r="SMB9" s="4"/>
      <c r="SMC9" s="4"/>
      <c r="SMD9" s="4"/>
      <c r="SME9" s="4"/>
      <c r="SMF9" s="4"/>
      <c r="SMG9" s="4"/>
      <c r="SMH9" s="4"/>
      <c r="SMI9" s="4"/>
      <c r="SMJ9" s="4"/>
      <c r="SMK9" s="4"/>
      <c r="SML9" s="4"/>
      <c r="SMM9" s="4"/>
      <c r="SMN9" s="4"/>
      <c r="SMO9" s="4"/>
      <c r="SMP9" s="4"/>
      <c r="SMQ9" s="4"/>
      <c r="SMR9" s="4"/>
      <c r="SMS9" s="4"/>
      <c r="SMT9" s="4"/>
      <c r="SMU9" s="4"/>
      <c r="SMV9" s="4"/>
      <c r="SMW9" s="4"/>
      <c r="SMX9" s="4"/>
      <c r="SMY9" s="4"/>
      <c r="SMZ9" s="4"/>
      <c r="SNA9" s="4"/>
      <c r="SNB9" s="4"/>
      <c r="SNC9" s="4"/>
      <c r="SND9" s="4"/>
      <c r="SNE9" s="4"/>
      <c r="SNF9" s="4"/>
      <c r="SNG9" s="4"/>
      <c r="SNH9" s="4"/>
      <c r="SNI9" s="4"/>
      <c r="SNJ9" s="4"/>
      <c r="SNK9" s="4"/>
      <c r="SNL9" s="4"/>
      <c r="SNM9" s="4"/>
      <c r="SNN9" s="4"/>
      <c r="SNO9" s="4"/>
      <c r="SNP9" s="4"/>
      <c r="SNQ9" s="4"/>
      <c r="SNR9" s="4"/>
      <c r="SNS9" s="4"/>
      <c r="SNT9" s="4"/>
      <c r="SNU9" s="4"/>
      <c r="SNV9" s="4"/>
      <c r="SNW9" s="4"/>
      <c r="SNX9" s="4"/>
      <c r="SNY9" s="4"/>
      <c r="SNZ9" s="4"/>
      <c r="SOA9" s="4"/>
      <c r="SOB9" s="4"/>
      <c r="SOC9" s="4"/>
      <c r="SOD9" s="4"/>
      <c r="SOE9" s="4"/>
      <c r="SOF9" s="4"/>
      <c r="SOG9" s="4"/>
      <c r="SOH9" s="4"/>
      <c r="SOI9" s="4"/>
      <c r="SOJ9" s="4"/>
      <c r="SOK9" s="4"/>
      <c r="SOL9" s="4"/>
      <c r="SOM9" s="4"/>
      <c r="SON9" s="4"/>
      <c r="SOO9" s="4"/>
      <c r="SOP9" s="4"/>
      <c r="SOQ9" s="4"/>
      <c r="SOR9" s="4"/>
      <c r="SOS9" s="4"/>
      <c r="SOT9" s="4"/>
      <c r="SOU9" s="4"/>
      <c r="SOV9" s="4"/>
      <c r="SOW9" s="4"/>
      <c r="SOX9" s="4"/>
      <c r="SOY9" s="4"/>
      <c r="SOZ9" s="4"/>
      <c r="SPA9" s="4"/>
      <c r="SPB9" s="4"/>
      <c r="SPC9" s="4"/>
      <c r="SPD9" s="4"/>
      <c r="SPE9" s="4"/>
      <c r="SPF9" s="4"/>
      <c r="SPG9" s="4"/>
      <c r="SPH9" s="4"/>
      <c r="SPI9" s="4"/>
      <c r="SPJ9" s="4"/>
      <c r="SPK9" s="4"/>
      <c r="SPL9" s="4"/>
      <c r="SPM9" s="4"/>
      <c r="SPN9" s="4"/>
      <c r="SPO9" s="4"/>
      <c r="SPP9" s="4"/>
      <c r="SPQ9" s="4"/>
      <c r="SPR9" s="4"/>
      <c r="SPS9" s="4"/>
      <c r="SPT9" s="4"/>
      <c r="SPU9" s="4"/>
      <c r="SPV9" s="4"/>
      <c r="SPW9" s="4"/>
      <c r="SPX9" s="4"/>
      <c r="SPY9" s="4"/>
      <c r="SPZ9" s="4"/>
      <c r="SQA9" s="4"/>
      <c r="SQB9" s="4"/>
      <c r="SQC9" s="4"/>
      <c r="SQD9" s="4"/>
      <c r="SQE9" s="4"/>
      <c r="SQF9" s="4"/>
      <c r="SQG9" s="4"/>
      <c r="SQH9" s="4"/>
      <c r="SQI9" s="4"/>
      <c r="SQJ9" s="4"/>
      <c r="SQK9" s="4"/>
      <c r="SQL9" s="4"/>
      <c r="SQM9" s="4"/>
      <c r="SQN9" s="4"/>
      <c r="SQO9" s="4"/>
      <c r="SQP9" s="4"/>
      <c r="SQQ9" s="4"/>
      <c r="SQR9" s="4"/>
      <c r="SQS9" s="4"/>
      <c r="SQT9" s="4"/>
      <c r="SQU9" s="4"/>
      <c r="SQV9" s="4"/>
      <c r="SQW9" s="4"/>
      <c r="SQX9" s="4"/>
      <c r="SQY9" s="4"/>
      <c r="SQZ9" s="4"/>
      <c r="SRA9" s="4"/>
      <c r="SRB9" s="4"/>
      <c r="SRC9" s="4"/>
      <c r="SRD9" s="4"/>
      <c r="SRE9" s="4"/>
      <c r="SRF9" s="4"/>
      <c r="SRG9" s="4"/>
      <c r="SRH9" s="4"/>
      <c r="SRI9" s="4"/>
      <c r="SRJ9" s="4"/>
      <c r="SRK9" s="4"/>
      <c r="SRL9" s="4"/>
      <c r="SRM9" s="4"/>
      <c r="SRN9" s="4"/>
      <c r="SRO9" s="4"/>
      <c r="SRP9" s="4"/>
      <c r="SRQ9" s="4"/>
      <c r="SRR9" s="4"/>
      <c r="SRS9" s="4"/>
      <c r="SRT9" s="4"/>
      <c r="SRU9" s="4"/>
      <c r="SRV9" s="4"/>
      <c r="SRW9" s="4"/>
      <c r="SRX9" s="4"/>
      <c r="SRY9" s="4"/>
      <c r="SRZ9" s="4"/>
      <c r="SSA9" s="4"/>
      <c r="SSB9" s="4"/>
      <c r="SSC9" s="4"/>
      <c r="SSD9" s="4"/>
      <c r="SSE9" s="4"/>
      <c r="SSF9" s="4"/>
      <c r="SSG9" s="4"/>
      <c r="SSH9" s="4"/>
      <c r="SSI9" s="4"/>
      <c r="SSJ9" s="4"/>
      <c r="SSK9" s="4"/>
      <c r="SSL9" s="4"/>
      <c r="SSM9" s="4"/>
      <c r="SSN9" s="4"/>
      <c r="SSO9" s="4"/>
      <c r="SSP9" s="4"/>
      <c r="SSQ9" s="4"/>
      <c r="SSR9" s="4"/>
      <c r="SSS9" s="4"/>
      <c r="SST9" s="4"/>
      <c r="SSU9" s="4"/>
      <c r="SSV9" s="4"/>
      <c r="SSW9" s="4"/>
      <c r="SSX9" s="4"/>
      <c r="SSY9" s="4"/>
      <c r="SSZ9" s="4"/>
      <c r="STA9" s="4"/>
      <c r="STB9" s="4"/>
      <c r="STC9" s="4"/>
      <c r="STD9" s="4"/>
      <c r="STE9" s="4"/>
      <c r="STF9" s="4"/>
      <c r="STG9" s="4"/>
      <c r="STH9" s="4"/>
      <c r="STI9" s="4"/>
      <c r="STJ9" s="4"/>
      <c r="STK9" s="4"/>
      <c r="STL9" s="4"/>
      <c r="STM9" s="4"/>
      <c r="STN9" s="4"/>
      <c r="STO9" s="4"/>
      <c r="STP9" s="4"/>
      <c r="STQ9" s="4"/>
      <c r="STR9" s="4"/>
      <c r="STS9" s="4"/>
      <c r="STT9" s="4"/>
      <c r="STU9" s="4"/>
      <c r="STV9" s="4"/>
      <c r="STW9" s="4"/>
      <c r="STX9" s="4"/>
      <c r="STY9" s="4"/>
      <c r="STZ9" s="4"/>
      <c r="SUA9" s="4"/>
      <c r="SUB9" s="4"/>
      <c r="SUC9" s="4"/>
      <c r="SUD9" s="4"/>
      <c r="SUE9" s="4"/>
      <c r="SUF9" s="4"/>
      <c r="SUG9" s="4"/>
      <c r="SUH9" s="4"/>
      <c r="SUI9" s="4"/>
      <c r="SUJ9" s="4"/>
      <c r="SUK9" s="4"/>
      <c r="SUL9" s="4"/>
      <c r="SUM9" s="4"/>
      <c r="SUN9" s="4"/>
      <c r="SUO9" s="4"/>
      <c r="SUP9" s="4"/>
      <c r="SUQ9" s="4"/>
      <c r="SUR9" s="4"/>
      <c r="SUS9" s="4"/>
      <c r="SUT9" s="4"/>
      <c r="SUU9" s="4"/>
      <c r="SUV9" s="4"/>
      <c r="SUW9" s="4"/>
      <c r="SUX9" s="4"/>
      <c r="SUY9" s="4"/>
      <c r="SUZ9" s="4"/>
      <c r="SVA9" s="4"/>
      <c r="SVB9" s="4"/>
      <c r="SVC9" s="4"/>
      <c r="SVD9" s="4"/>
      <c r="SVE9" s="4"/>
      <c r="SVF9" s="4"/>
      <c r="SVG9" s="4"/>
      <c r="SVH9" s="4"/>
      <c r="SVI9" s="4"/>
      <c r="SVJ9" s="4"/>
      <c r="SVK9" s="4"/>
      <c r="SVL9" s="4"/>
      <c r="SVM9" s="4"/>
      <c r="SVN9" s="4"/>
      <c r="SVO9" s="4"/>
      <c r="SVP9" s="4"/>
      <c r="SVQ9" s="4"/>
      <c r="SVR9" s="4"/>
      <c r="SVS9" s="4"/>
      <c r="SVT9" s="4"/>
      <c r="SVU9" s="4"/>
      <c r="SVV9" s="4"/>
      <c r="SVW9" s="4"/>
      <c r="SVX9" s="4"/>
      <c r="SVY9" s="4"/>
      <c r="SVZ9" s="4"/>
      <c r="SWA9" s="4"/>
      <c r="SWB9" s="4"/>
      <c r="SWC9" s="4"/>
      <c r="SWD9" s="4"/>
      <c r="SWE9" s="4"/>
      <c r="SWF9" s="4"/>
      <c r="SWG9" s="4"/>
      <c r="SWH9" s="4"/>
      <c r="SWI9" s="4"/>
      <c r="SWJ9" s="4"/>
      <c r="SWK9" s="4"/>
      <c r="SWL9" s="4"/>
      <c r="SWM9" s="4"/>
      <c r="SWN9" s="4"/>
      <c r="SWO9" s="4"/>
      <c r="SWP9" s="4"/>
      <c r="SWQ9" s="4"/>
      <c r="SWR9" s="4"/>
      <c r="SWS9" s="4"/>
      <c r="SWT9" s="4"/>
      <c r="SWU9" s="4"/>
      <c r="SWV9" s="4"/>
      <c r="SWW9" s="4"/>
      <c r="SWX9" s="4"/>
      <c r="SWY9" s="4"/>
      <c r="SWZ9" s="4"/>
      <c r="SXA9" s="4"/>
      <c r="SXB9" s="4"/>
      <c r="SXC9" s="4"/>
      <c r="SXD9" s="4"/>
      <c r="SXE9" s="4"/>
      <c r="SXF9" s="4"/>
      <c r="SXG9" s="4"/>
      <c r="SXH9" s="4"/>
      <c r="SXI9" s="4"/>
      <c r="SXJ9" s="4"/>
      <c r="SXK9" s="4"/>
      <c r="SXL9" s="4"/>
      <c r="SXM9" s="4"/>
      <c r="SXN9" s="4"/>
      <c r="SXO9" s="4"/>
      <c r="SXP9" s="4"/>
      <c r="SXQ9" s="4"/>
      <c r="SXR9" s="4"/>
      <c r="SXS9" s="4"/>
      <c r="SXT9" s="4"/>
      <c r="SXU9" s="4"/>
      <c r="SXV9" s="4"/>
      <c r="SXW9" s="4"/>
      <c r="SXX9" s="4"/>
      <c r="SXY9" s="4"/>
      <c r="SXZ9" s="4"/>
      <c r="SYA9" s="4"/>
      <c r="SYB9" s="4"/>
      <c r="SYC9" s="4"/>
      <c r="SYD9" s="4"/>
      <c r="SYE9" s="4"/>
      <c r="SYF9" s="4"/>
      <c r="SYG9" s="4"/>
      <c r="SYH9" s="4"/>
      <c r="SYI9" s="4"/>
      <c r="SYJ9" s="4"/>
      <c r="SYK9" s="4"/>
      <c r="SYL9" s="4"/>
      <c r="SYM9" s="4"/>
      <c r="SYN9" s="4"/>
      <c r="SYO9" s="4"/>
      <c r="SYP9" s="4"/>
      <c r="SYQ9" s="4"/>
      <c r="SYR9" s="4"/>
      <c r="SYS9" s="4"/>
      <c r="SYT9" s="4"/>
      <c r="SYU9" s="4"/>
      <c r="SYV9" s="4"/>
      <c r="SYW9" s="4"/>
      <c r="SYX9" s="4"/>
      <c r="SYY9" s="4"/>
      <c r="SYZ9" s="4"/>
      <c r="SZA9" s="4"/>
      <c r="SZB9" s="4"/>
      <c r="SZC9" s="4"/>
      <c r="SZD9" s="4"/>
      <c r="SZE9" s="4"/>
      <c r="SZF9" s="4"/>
      <c r="SZG9" s="4"/>
      <c r="SZH9" s="4"/>
      <c r="SZI9" s="4"/>
      <c r="SZJ9" s="4"/>
      <c r="SZK9" s="4"/>
      <c r="SZL9" s="4"/>
      <c r="SZM9" s="4"/>
      <c r="SZN9" s="4"/>
      <c r="SZO9" s="4"/>
      <c r="SZP9" s="4"/>
      <c r="SZQ9" s="4"/>
      <c r="SZR9" s="4"/>
      <c r="SZS9" s="4"/>
      <c r="SZT9" s="4"/>
      <c r="SZU9" s="4"/>
      <c r="SZV9" s="4"/>
      <c r="SZW9" s="4"/>
      <c r="SZX9" s="4"/>
      <c r="SZY9" s="4"/>
      <c r="SZZ9" s="4"/>
      <c r="TAA9" s="4"/>
      <c r="TAB9" s="4"/>
      <c r="TAC9" s="4"/>
      <c r="TAD9" s="4"/>
      <c r="TAE9" s="4"/>
      <c r="TAF9" s="4"/>
      <c r="TAG9" s="4"/>
      <c r="TAH9" s="4"/>
      <c r="TAI9" s="4"/>
      <c r="TAJ9" s="4"/>
      <c r="TAK9" s="4"/>
      <c r="TAL9" s="4"/>
      <c r="TAM9" s="4"/>
      <c r="TAN9" s="4"/>
      <c r="TAO9" s="4"/>
      <c r="TAP9" s="4"/>
      <c r="TAQ9" s="4"/>
      <c r="TAR9" s="4"/>
      <c r="TAS9" s="4"/>
      <c r="TAT9" s="4"/>
      <c r="TAU9" s="4"/>
      <c r="TAV9" s="4"/>
      <c r="TAW9" s="4"/>
      <c r="TAX9" s="4"/>
      <c r="TAY9" s="4"/>
      <c r="TAZ9" s="4"/>
      <c r="TBA9" s="4"/>
      <c r="TBB9" s="4"/>
      <c r="TBC9" s="4"/>
      <c r="TBD9" s="4"/>
      <c r="TBE9" s="4"/>
      <c r="TBF9" s="4"/>
      <c r="TBG9" s="4"/>
      <c r="TBH9" s="4"/>
      <c r="TBI9" s="4"/>
      <c r="TBJ9" s="4"/>
      <c r="TBK9" s="4"/>
      <c r="TBL9" s="4"/>
      <c r="TBM9" s="4"/>
      <c r="TBN9" s="4"/>
      <c r="TBO9" s="4"/>
      <c r="TBP9" s="4"/>
      <c r="TBQ9" s="4"/>
      <c r="TBR9" s="4"/>
      <c r="TBS9" s="4"/>
      <c r="TBT9" s="4"/>
      <c r="TBU9" s="4"/>
      <c r="TBV9" s="4"/>
      <c r="TBW9" s="4"/>
      <c r="TBX9" s="4"/>
      <c r="TBY9" s="4"/>
      <c r="TBZ9" s="4"/>
      <c r="TCA9" s="4"/>
      <c r="TCB9" s="4"/>
      <c r="TCC9" s="4"/>
      <c r="TCD9" s="4"/>
      <c r="TCE9" s="4"/>
      <c r="TCF9" s="4"/>
      <c r="TCG9" s="4"/>
      <c r="TCH9" s="4"/>
      <c r="TCI9" s="4"/>
      <c r="TCJ9" s="4"/>
      <c r="TCK9" s="4"/>
      <c r="TCL9" s="4"/>
      <c r="TCM9" s="4"/>
      <c r="TCN9" s="4"/>
      <c r="TCO9" s="4"/>
      <c r="TCP9" s="4"/>
      <c r="TCQ9" s="4"/>
      <c r="TCR9" s="4"/>
      <c r="TCS9" s="4"/>
      <c r="TCT9" s="4"/>
      <c r="TCU9" s="4"/>
      <c r="TCV9" s="4"/>
      <c r="TCW9" s="4"/>
      <c r="TCX9" s="4"/>
      <c r="TCY9" s="4"/>
      <c r="TCZ9" s="4"/>
      <c r="TDA9" s="4"/>
      <c r="TDB9" s="4"/>
      <c r="TDC9" s="4"/>
      <c r="TDD9" s="4"/>
      <c r="TDE9" s="4"/>
      <c r="TDF9" s="4"/>
      <c r="TDG9" s="4"/>
      <c r="TDH9" s="4"/>
      <c r="TDI9" s="4"/>
      <c r="TDJ9" s="4"/>
      <c r="TDK9" s="4"/>
      <c r="TDL9" s="4"/>
      <c r="TDM9" s="4"/>
      <c r="TDN9" s="4"/>
      <c r="TDO9" s="4"/>
      <c r="TDP9" s="4"/>
      <c r="TDQ9" s="4"/>
      <c r="TDR9" s="4"/>
      <c r="TDS9" s="4"/>
      <c r="TDT9" s="4"/>
      <c r="TDU9" s="4"/>
      <c r="TDV9" s="4"/>
      <c r="TDW9" s="4"/>
      <c r="TDX9" s="4"/>
      <c r="TDY9" s="4"/>
      <c r="TDZ9" s="4"/>
      <c r="TEA9" s="4"/>
      <c r="TEB9" s="4"/>
      <c r="TEC9" s="4"/>
      <c r="TED9" s="4"/>
      <c r="TEE9" s="4"/>
      <c r="TEF9" s="4"/>
      <c r="TEG9" s="4"/>
      <c r="TEH9" s="4"/>
      <c r="TEI9" s="4"/>
      <c r="TEJ9" s="4"/>
      <c r="TEK9" s="4"/>
      <c r="TEL9" s="4"/>
      <c r="TEM9" s="4"/>
      <c r="TEN9" s="4"/>
      <c r="TEO9" s="4"/>
      <c r="TEP9" s="4"/>
      <c r="TEQ9" s="4"/>
      <c r="TER9" s="4"/>
      <c r="TES9" s="4"/>
      <c r="TET9" s="4"/>
      <c r="TEU9" s="4"/>
      <c r="TEV9" s="4"/>
      <c r="TEW9" s="4"/>
      <c r="TEX9" s="4"/>
      <c r="TEY9" s="4"/>
      <c r="TEZ9" s="4"/>
      <c r="TFA9" s="4"/>
      <c r="TFB9" s="4"/>
      <c r="TFC9" s="4"/>
      <c r="TFD9" s="4"/>
      <c r="TFE9" s="4"/>
      <c r="TFF9" s="4"/>
      <c r="TFG9" s="4"/>
      <c r="TFH9" s="4"/>
      <c r="TFI9" s="4"/>
      <c r="TFJ9" s="4"/>
      <c r="TFK9" s="4"/>
      <c r="TFL9" s="4"/>
      <c r="TFM9" s="4"/>
      <c r="TFN9" s="4"/>
      <c r="TFO9" s="4"/>
      <c r="TFP9" s="4"/>
      <c r="TFQ9" s="4"/>
      <c r="TFR9" s="4"/>
      <c r="TFS9" s="4"/>
      <c r="TFT9" s="4"/>
      <c r="TFU9" s="4"/>
      <c r="TFV9" s="4"/>
      <c r="TFW9" s="4"/>
      <c r="TFX9" s="4"/>
      <c r="TFY9" s="4"/>
      <c r="TFZ9" s="4"/>
      <c r="TGA9" s="4"/>
      <c r="TGB9" s="4"/>
      <c r="TGC9" s="4"/>
      <c r="TGD9" s="4"/>
      <c r="TGE9" s="4"/>
      <c r="TGF9" s="4"/>
      <c r="TGG9" s="4"/>
      <c r="TGH9" s="4"/>
      <c r="TGI9" s="4"/>
      <c r="TGJ9" s="4"/>
      <c r="TGK9" s="4"/>
      <c r="TGL9" s="4"/>
      <c r="TGM9" s="4"/>
      <c r="TGN9" s="4"/>
      <c r="TGO9" s="4"/>
      <c r="TGP9" s="4"/>
      <c r="TGQ9" s="4"/>
      <c r="TGR9" s="4"/>
      <c r="TGS9" s="4"/>
      <c r="TGT9" s="4"/>
      <c r="TGU9" s="4"/>
      <c r="TGV9" s="4"/>
      <c r="TGW9" s="4"/>
      <c r="TGX9" s="4"/>
      <c r="TGY9" s="4"/>
      <c r="TGZ9" s="4"/>
      <c r="THA9" s="4"/>
      <c r="THB9" s="4"/>
      <c r="THC9" s="4"/>
      <c r="THD9" s="4"/>
      <c r="THE9" s="4"/>
      <c r="THF9" s="4"/>
      <c r="THG9" s="4"/>
      <c r="THH9" s="4"/>
      <c r="THI9" s="4"/>
      <c r="THJ9" s="4"/>
      <c r="THK9" s="4"/>
      <c r="THL9" s="4"/>
      <c r="THM9" s="4"/>
      <c r="THN9" s="4"/>
      <c r="THO9" s="4"/>
      <c r="THP9" s="4"/>
      <c r="THQ9" s="4"/>
      <c r="THR9" s="4"/>
      <c r="THS9" s="4"/>
      <c r="THT9" s="4"/>
      <c r="THU9" s="4"/>
      <c r="THV9" s="4"/>
      <c r="THW9" s="4"/>
      <c r="THX9" s="4"/>
      <c r="THY9" s="4"/>
      <c r="THZ9" s="4"/>
      <c r="TIA9" s="4"/>
      <c r="TIB9" s="4"/>
      <c r="TIC9" s="4"/>
      <c r="TID9" s="4"/>
      <c r="TIE9" s="4"/>
      <c r="TIF9" s="4"/>
      <c r="TIG9" s="4"/>
      <c r="TIH9" s="4"/>
      <c r="TII9" s="4"/>
      <c r="TIJ9" s="4"/>
      <c r="TIK9" s="4"/>
      <c r="TIL9" s="4"/>
      <c r="TIM9" s="4"/>
      <c r="TIN9" s="4"/>
      <c r="TIO9" s="4"/>
      <c r="TIP9" s="4"/>
      <c r="TIQ9" s="4"/>
      <c r="TIR9" s="4"/>
      <c r="TIS9" s="4"/>
      <c r="TIT9" s="4"/>
      <c r="TIU9" s="4"/>
      <c r="TIV9" s="4"/>
      <c r="TIW9" s="4"/>
      <c r="TIX9" s="4"/>
      <c r="TIY9" s="4"/>
      <c r="TIZ9" s="4"/>
      <c r="TJA9" s="4"/>
      <c r="TJB9" s="4"/>
      <c r="TJC9" s="4"/>
      <c r="TJD9" s="4"/>
      <c r="TJE9" s="4"/>
      <c r="TJF9" s="4"/>
      <c r="TJG9" s="4"/>
      <c r="TJH9" s="4"/>
      <c r="TJI9" s="4"/>
      <c r="TJJ9" s="4"/>
      <c r="TJK9" s="4"/>
      <c r="TJL9" s="4"/>
      <c r="TJM9" s="4"/>
      <c r="TJN9" s="4"/>
      <c r="TJO9" s="4"/>
      <c r="TJP9" s="4"/>
      <c r="TJQ9" s="4"/>
      <c r="TJR9" s="4"/>
      <c r="TJS9" s="4"/>
      <c r="TJT9" s="4"/>
      <c r="TJU9" s="4"/>
      <c r="TJV9" s="4"/>
      <c r="TJW9" s="4"/>
      <c r="TJX9" s="4"/>
      <c r="TJY9" s="4"/>
      <c r="TJZ9" s="4"/>
      <c r="TKA9" s="4"/>
      <c r="TKB9" s="4"/>
      <c r="TKC9" s="4"/>
      <c r="TKD9" s="4"/>
      <c r="TKE9" s="4"/>
      <c r="TKF9" s="4"/>
      <c r="TKG9" s="4"/>
      <c r="TKH9" s="4"/>
      <c r="TKI9" s="4"/>
      <c r="TKJ9" s="4"/>
      <c r="TKK9" s="4"/>
      <c r="TKL9" s="4"/>
      <c r="TKM9" s="4"/>
      <c r="TKN9" s="4"/>
      <c r="TKO9" s="4"/>
      <c r="TKP9" s="4"/>
      <c r="TKQ9" s="4"/>
      <c r="TKR9" s="4"/>
      <c r="TKS9" s="4"/>
      <c r="TKT9" s="4"/>
      <c r="TKU9" s="4"/>
      <c r="TKV9" s="4"/>
      <c r="TKW9" s="4"/>
      <c r="TKX9" s="4"/>
      <c r="TKY9" s="4"/>
      <c r="TKZ9" s="4"/>
      <c r="TLA9" s="4"/>
      <c r="TLB9" s="4"/>
      <c r="TLC9" s="4"/>
      <c r="TLD9" s="4"/>
      <c r="TLE9" s="4"/>
      <c r="TLF9" s="4"/>
      <c r="TLG9" s="4"/>
      <c r="TLH9" s="4"/>
      <c r="TLI9" s="4"/>
      <c r="TLJ9" s="4"/>
      <c r="TLK9" s="4"/>
      <c r="TLL9" s="4"/>
      <c r="TLM9" s="4"/>
      <c r="TLN9" s="4"/>
      <c r="TLO9" s="4"/>
      <c r="TLP9" s="4"/>
      <c r="TLQ9" s="4"/>
      <c r="TLR9" s="4"/>
      <c r="TLS9" s="4"/>
      <c r="TLT9" s="4"/>
      <c r="TLU9" s="4"/>
      <c r="TLV9" s="4"/>
      <c r="TLW9" s="4"/>
      <c r="TLX9" s="4"/>
      <c r="TLY9" s="4"/>
      <c r="TLZ9" s="4"/>
      <c r="TMA9" s="4"/>
      <c r="TMB9" s="4"/>
      <c r="TMC9" s="4"/>
      <c r="TMD9" s="4"/>
      <c r="TME9" s="4"/>
      <c r="TMF9" s="4"/>
      <c r="TMG9" s="4"/>
      <c r="TMH9" s="4"/>
      <c r="TMI9" s="4"/>
      <c r="TMJ9" s="4"/>
      <c r="TMK9" s="4"/>
      <c r="TML9" s="4"/>
      <c r="TMM9" s="4"/>
      <c r="TMN9" s="4"/>
      <c r="TMO9" s="4"/>
      <c r="TMP9" s="4"/>
      <c r="TMQ9" s="4"/>
      <c r="TMR9" s="4"/>
      <c r="TMS9" s="4"/>
      <c r="TMT9" s="4"/>
      <c r="TMU9" s="4"/>
      <c r="TMV9" s="4"/>
      <c r="TMW9" s="4"/>
      <c r="TMX9" s="4"/>
      <c r="TMY9" s="4"/>
      <c r="TMZ9" s="4"/>
      <c r="TNA9" s="4"/>
      <c r="TNB9" s="4"/>
      <c r="TNC9" s="4"/>
      <c r="TND9" s="4"/>
      <c r="TNE9" s="4"/>
      <c r="TNF9" s="4"/>
      <c r="TNG9" s="4"/>
      <c r="TNH9" s="4"/>
      <c r="TNI9" s="4"/>
      <c r="TNJ9" s="4"/>
      <c r="TNK9" s="4"/>
      <c r="TNL9" s="4"/>
      <c r="TNM9" s="4"/>
      <c r="TNN9" s="4"/>
      <c r="TNO9" s="4"/>
      <c r="TNP9" s="4"/>
      <c r="TNQ9" s="4"/>
      <c r="TNR9" s="4"/>
      <c r="TNS9" s="4"/>
      <c r="TNT9" s="4"/>
      <c r="TNU9" s="4"/>
      <c r="TNV9" s="4"/>
      <c r="TNW9" s="4"/>
      <c r="TNX9" s="4"/>
      <c r="TNY9" s="4"/>
      <c r="TNZ9" s="4"/>
      <c r="TOA9" s="4"/>
      <c r="TOB9" s="4"/>
      <c r="TOC9" s="4"/>
      <c r="TOD9" s="4"/>
      <c r="TOE9" s="4"/>
      <c r="TOF9" s="4"/>
      <c r="TOG9" s="4"/>
      <c r="TOH9" s="4"/>
      <c r="TOI9" s="4"/>
      <c r="TOJ9" s="4"/>
      <c r="TOK9" s="4"/>
      <c r="TOL9" s="4"/>
      <c r="TOM9" s="4"/>
      <c r="TON9" s="4"/>
      <c r="TOO9" s="4"/>
      <c r="TOP9" s="4"/>
      <c r="TOQ9" s="4"/>
      <c r="TOR9" s="4"/>
      <c r="TOS9" s="4"/>
      <c r="TOT9" s="4"/>
      <c r="TOU9" s="4"/>
      <c r="TOV9" s="4"/>
      <c r="TOW9" s="4"/>
      <c r="TOX9" s="4"/>
      <c r="TOY9" s="4"/>
      <c r="TOZ9" s="4"/>
      <c r="TPA9" s="4"/>
      <c r="TPB9" s="4"/>
      <c r="TPC9" s="4"/>
      <c r="TPD9" s="4"/>
      <c r="TPE9" s="4"/>
      <c r="TPF9" s="4"/>
      <c r="TPG9" s="4"/>
      <c r="TPH9" s="4"/>
      <c r="TPI9" s="4"/>
      <c r="TPJ9" s="4"/>
      <c r="TPK9" s="4"/>
      <c r="TPL9" s="4"/>
      <c r="TPM9" s="4"/>
      <c r="TPN9" s="4"/>
      <c r="TPO9" s="4"/>
      <c r="TPP9" s="4"/>
      <c r="TPQ9" s="4"/>
      <c r="TPR9" s="4"/>
      <c r="TPS9" s="4"/>
      <c r="TPT9" s="4"/>
      <c r="TPU9" s="4"/>
      <c r="TPV9" s="4"/>
      <c r="TPW9" s="4"/>
      <c r="TPX9" s="4"/>
      <c r="TPY9" s="4"/>
      <c r="TPZ9" s="4"/>
      <c r="TQA9" s="4"/>
      <c r="TQB9" s="4"/>
      <c r="TQC9" s="4"/>
      <c r="TQD9" s="4"/>
      <c r="TQE9" s="4"/>
      <c r="TQF9" s="4"/>
      <c r="TQG9" s="4"/>
      <c r="TQH9" s="4"/>
      <c r="TQI9" s="4"/>
      <c r="TQJ9" s="4"/>
      <c r="TQK9" s="4"/>
      <c r="TQL9" s="4"/>
      <c r="TQM9" s="4"/>
      <c r="TQN9" s="4"/>
      <c r="TQO9" s="4"/>
      <c r="TQP9" s="4"/>
      <c r="TQQ9" s="4"/>
      <c r="TQR9" s="4"/>
      <c r="TQS9" s="4"/>
      <c r="TQT9" s="4"/>
      <c r="TQU9" s="4"/>
      <c r="TQV9" s="4"/>
      <c r="TQW9" s="4"/>
      <c r="TQX9" s="4"/>
      <c r="TQY9" s="4"/>
      <c r="TQZ9" s="4"/>
      <c r="TRA9" s="4"/>
      <c r="TRB9" s="4"/>
      <c r="TRC9" s="4"/>
      <c r="TRD9" s="4"/>
      <c r="TRE9" s="4"/>
      <c r="TRF9" s="4"/>
      <c r="TRG9" s="4"/>
      <c r="TRH9" s="4"/>
      <c r="TRI9" s="4"/>
      <c r="TRJ9" s="4"/>
      <c r="TRK9" s="4"/>
      <c r="TRL9" s="4"/>
      <c r="TRM9" s="4"/>
      <c r="TRN9" s="4"/>
      <c r="TRO9" s="4"/>
      <c r="TRP9" s="4"/>
      <c r="TRQ9" s="4"/>
      <c r="TRR9" s="4"/>
      <c r="TRS9" s="4"/>
      <c r="TRT9" s="4"/>
      <c r="TRU9" s="4"/>
      <c r="TRV9" s="4"/>
      <c r="TRW9" s="4"/>
      <c r="TRX9" s="4"/>
      <c r="TRY9" s="4"/>
      <c r="TRZ9" s="4"/>
      <c r="TSA9" s="4"/>
      <c r="TSB9" s="4"/>
      <c r="TSC9" s="4"/>
      <c r="TSD9" s="4"/>
      <c r="TSE9" s="4"/>
      <c r="TSF9" s="4"/>
      <c r="TSG9" s="4"/>
      <c r="TSH9" s="4"/>
      <c r="TSI9" s="4"/>
      <c r="TSJ9" s="4"/>
      <c r="TSK9" s="4"/>
      <c r="TSL9" s="4"/>
      <c r="TSM9" s="4"/>
      <c r="TSN9" s="4"/>
      <c r="TSO9" s="4"/>
      <c r="TSP9" s="4"/>
      <c r="TSQ9" s="4"/>
      <c r="TSR9" s="4"/>
      <c r="TSS9" s="4"/>
      <c r="TST9" s="4"/>
      <c r="TSU9" s="4"/>
      <c r="TSV9" s="4"/>
      <c r="TSW9" s="4"/>
      <c r="TSX9" s="4"/>
      <c r="TSY9" s="4"/>
      <c r="TSZ9" s="4"/>
      <c r="TTA9" s="4"/>
      <c r="TTB9" s="4"/>
      <c r="TTC9" s="4"/>
      <c r="TTD9" s="4"/>
      <c r="TTE9" s="4"/>
      <c r="TTF9" s="4"/>
      <c r="TTG9" s="4"/>
      <c r="TTH9" s="4"/>
      <c r="TTI9" s="4"/>
      <c r="TTJ9" s="4"/>
      <c r="TTK9" s="4"/>
      <c r="TTL9" s="4"/>
      <c r="TTM9" s="4"/>
      <c r="TTN9" s="4"/>
      <c r="TTO9" s="4"/>
      <c r="TTP9" s="4"/>
      <c r="TTQ9" s="4"/>
      <c r="TTR9" s="4"/>
      <c r="TTS9" s="4"/>
      <c r="TTT9" s="4"/>
      <c r="TTU9" s="4"/>
      <c r="TTV9" s="4"/>
      <c r="TTW9" s="4"/>
      <c r="TTX9" s="4"/>
      <c r="TTY9" s="4"/>
      <c r="TTZ9" s="4"/>
      <c r="TUA9" s="4"/>
      <c r="TUB9" s="4"/>
      <c r="TUC9" s="4"/>
      <c r="TUD9" s="4"/>
      <c r="TUE9" s="4"/>
      <c r="TUF9" s="4"/>
      <c r="TUG9" s="4"/>
      <c r="TUH9" s="4"/>
      <c r="TUI9" s="4"/>
      <c r="TUJ9" s="4"/>
      <c r="TUK9" s="4"/>
      <c r="TUL9" s="4"/>
      <c r="TUM9" s="4"/>
      <c r="TUN9" s="4"/>
      <c r="TUO9" s="4"/>
      <c r="TUP9" s="4"/>
      <c r="TUQ9" s="4"/>
      <c r="TUR9" s="4"/>
      <c r="TUS9" s="4"/>
      <c r="TUT9" s="4"/>
      <c r="TUU9" s="4"/>
      <c r="TUV9" s="4"/>
      <c r="TUW9" s="4"/>
      <c r="TUX9" s="4"/>
      <c r="TUY9" s="4"/>
      <c r="TUZ9" s="4"/>
      <c r="TVA9" s="4"/>
      <c r="TVB9" s="4"/>
      <c r="TVC9" s="4"/>
      <c r="TVD9" s="4"/>
      <c r="TVE9" s="4"/>
      <c r="TVF9" s="4"/>
      <c r="TVG9" s="4"/>
      <c r="TVH9" s="4"/>
      <c r="TVI9" s="4"/>
      <c r="TVJ9" s="4"/>
      <c r="TVK9" s="4"/>
      <c r="TVL9" s="4"/>
      <c r="TVM9" s="4"/>
      <c r="TVN9" s="4"/>
      <c r="TVO9" s="4"/>
      <c r="TVP9" s="4"/>
      <c r="TVQ9" s="4"/>
      <c r="TVR9" s="4"/>
      <c r="TVS9" s="4"/>
      <c r="TVT9" s="4"/>
      <c r="TVU9" s="4"/>
      <c r="TVV9" s="4"/>
      <c r="TVW9" s="4"/>
      <c r="TVX9" s="4"/>
      <c r="TVY9" s="4"/>
      <c r="TVZ9" s="4"/>
      <c r="TWA9" s="4"/>
      <c r="TWB9" s="4"/>
      <c r="TWC9" s="4"/>
      <c r="TWD9" s="4"/>
      <c r="TWE9" s="4"/>
      <c r="TWF9" s="4"/>
      <c r="TWG9" s="4"/>
      <c r="TWH9" s="4"/>
      <c r="TWI9" s="4"/>
      <c r="TWJ9" s="4"/>
      <c r="TWK9" s="4"/>
      <c r="TWL9" s="4"/>
      <c r="TWM9" s="4"/>
      <c r="TWN9" s="4"/>
      <c r="TWO9" s="4"/>
      <c r="TWP9" s="4"/>
      <c r="TWQ9" s="4"/>
      <c r="TWR9" s="4"/>
      <c r="TWS9" s="4"/>
      <c r="TWT9" s="4"/>
      <c r="TWU9" s="4"/>
      <c r="TWV9" s="4"/>
      <c r="TWW9" s="4"/>
      <c r="TWX9" s="4"/>
      <c r="TWY9" s="4"/>
      <c r="TWZ9" s="4"/>
      <c r="TXA9" s="4"/>
      <c r="TXB9" s="4"/>
      <c r="TXC9" s="4"/>
      <c r="TXD9" s="4"/>
      <c r="TXE9" s="4"/>
      <c r="TXF9" s="4"/>
      <c r="TXG9" s="4"/>
      <c r="TXH9" s="4"/>
      <c r="TXI9" s="4"/>
      <c r="TXJ9" s="4"/>
      <c r="TXK9" s="4"/>
      <c r="TXL9" s="4"/>
      <c r="TXM9" s="4"/>
      <c r="TXN9" s="4"/>
      <c r="TXO9" s="4"/>
      <c r="TXP9" s="4"/>
      <c r="TXQ9" s="4"/>
      <c r="TXR9" s="4"/>
      <c r="TXS9" s="4"/>
      <c r="TXT9" s="4"/>
      <c r="TXU9" s="4"/>
      <c r="TXV9" s="4"/>
      <c r="TXW9" s="4"/>
      <c r="TXX9" s="4"/>
      <c r="TXY9" s="4"/>
      <c r="TXZ9" s="4"/>
      <c r="TYA9" s="4"/>
      <c r="TYB9" s="4"/>
      <c r="TYC9" s="4"/>
      <c r="TYD9" s="4"/>
      <c r="TYE9" s="4"/>
      <c r="TYF9" s="4"/>
      <c r="TYG9" s="4"/>
      <c r="TYH9" s="4"/>
      <c r="TYI9" s="4"/>
      <c r="TYJ9" s="4"/>
      <c r="TYK9" s="4"/>
      <c r="TYL9" s="4"/>
      <c r="TYM9" s="4"/>
      <c r="TYN9" s="4"/>
      <c r="TYO9" s="4"/>
      <c r="TYP9" s="4"/>
      <c r="TYQ9" s="4"/>
      <c r="TYR9" s="4"/>
      <c r="TYS9" s="4"/>
      <c r="TYT9" s="4"/>
      <c r="TYU9" s="4"/>
      <c r="TYV9" s="4"/>
      <c r="TYW9" s="4"/>
      <c r="TYX9" s="4"/>
      <c r="TYY9" s="4"/>
      <c r="TYZ9" s="4"/>
      <c r="TZA9" s="4"/>
      <c r="TZB9" s="4"/>
      <c r="TZC9" s="4"/>
      <c r="TZD9" s="4"/>
      <c r="TZE9" s="4"/>
      <c r="TZF9" s="4"/>
      <c r="TZG9" s="4"/>
      <c r="TZH9" s="4"/>
      <c r="TZI9" s="4"/>
      <c r="TZJ9" s="4"/>
      <c r="TZK9" s="4"/>
      <c r="TZL9" s="4"/>
      <c r="TZM9" s="4"/>
      <c r="TZN9" s="4"/>
      <c r="TZO9" s="4"/>
      <c r="TZP9" s="4"/>
      <c r="TZQ9" s="4"/>
      <c r="TZR9" s="4"/>
      <c r="TZS9" s="4"/>
      <c r="TZT9" s="4"/>
      <c r="TZU9" s="4"/>
      <c r="TZV9" s="4"/>
      <c r="TZW9" s="4"/>
      <c r="TZX9" s="4"/>
      <c r="TZY9" s="4"/>
      <c r="TZZ9" s="4"/>
      <c r="UAA9" s="4"/>
      <c r="UAB9" s="4"/>
      <c r="UAC9" s="4"/>
      <c r="UAD9" s="4"/>
      <c r="UAE9" s="4"/>
      <c r="UAF9" s="4"/>
      <c r="UAG9" s="4"/>
      <c r="UAH9" s="4"/>
      <c r="UAI9" s="4"/>
      <c r="UAJ9" s="4"/>
      <c r="UAK9" s="4"/>
      <c r="UAL9" s="4"/>
      <c r="UAM9" s="4"/>
      <c r="UAN9" s="4"/>
      <c r="UAO9" s="4"/>
      <c r="UAP9" s="4"/>
      <c r="UAQ9" s="4"/>
      <c r="UAR9" s="4"/>
      <c r="UAS9" s="4"/>
      <c r="UAT9" s="4"/>
      <c r="UAU9" s="4"/>
      <c r="UAV9" s="4"/>
      <c r="UAW9" s="4"/>
      <c r="UAX9" s="4"/>
      <c r="UAY9" s="4"/>
      <c r="UAZ9" s="4"/>
      <c r="UBA9" s="4"/>
      <c r="UBB9" s="4"/>
      <c r="UBC9" s="4"/>
      <c r="UBD9" s="4"/>
      <c r="UBE9" s="4"/>
      <c r="UBF9" s="4"/>
      <c r="UBG9" s="4"/>
      <c r="UBH9" s="4"/>
      <c r="UBI9" s="4"/>
      <c r="UBJ9" s="4"/>
      <c r="UBK9" s="4"/>
      <c r="UBL9" s="4"/>
      <c r="UBM9" s="4"/>
      <c r="UBN9" s="4"/>
      <c r="UBO9" s="4"/>
      <c r="UBP9" s="4"/>
      <c r="UBQ9" s="4"/>
      <c r="UBR9" s="4"/>
      <c r="UBS9" s="4"/>
      <c r="UBT9" s="4"/>
      <c r="UBU9" s="4"/>
      <c r="UBV9" s="4"/>
      <c r="UBW9" s="4"/>
      <c r="UBX9" s="4"/>
      <c r="UBY9" s="4"/>
      <c r="UBZ9" s="4"/>
      <c r="UCA9" s="4"/>
      <c r="UCB9" s="4"/>
      <c r="UCC9" s="4"/>
      <c r="UCD9" s="4"/>
      <c r="UCE9" s="4"/>
      <c r="UCF9" s="4"/>
      <c r="UCG9" s="4"/>
      <c r="UCH9" s="4"/>
      <c r="UCI9" s="4"/>
      <c r="UCJ9" s="4"/>
      <c r="UCK9" s="4"/>
      <c r="UCL9" s="4"/>
      <c r="UCM9" s="4"/>
      <c r="UCN9" s="4"/>
      <c r="UCO9" s="4"/>
      <c r="UCP9" s="4"/>
      <c r="UCQ9" s="4"/>
      <c r="UCR9" s="4"/>
      <c r="UCS9" s="4"/>
      <c r="UCT9" s="4"/>
      <c r="UCU9" s="4"/>
      <c r="UCV9" s="4"/>
      <c r="UCW9" s="4"/>
      <c r="UCX9" s="4"/>
      <c r="UCY9" s="4"/>
      <c r="UCZ9" s="4"/>
      <c r="UDA9" s="4"/>
      <c r="UDB9" s="4"/>
      <c r="UDC9" s="4"/>
      <c r="UDD9" s="4"/>
      <c r="UDE9" s="4"/>
      <c r="UDF9" s="4"/>
      <c r="UDG9" s="4"/>
      <c r="UDH9" s="4"/>
      <c r="UDI9" s="4"/>
      <c r="UDJ9" s="4"/>
      <c r="UDK9" s="4"/>
      <c r="UDL9" s="4"/>
      <c r="UDM9" s="4"/>
      <c r="UDN9" s="4"/>
      <c r="UDO9" s="4"/>
      <c r="UDP9" s="4"/>
      <c r="UDQ9" s="4"/>
      <c r="UDR9" s="4"/>
      <c r="UDS9" s="4"/>
      <c r="UDT9" s="4"/>
      <c r="UDU9" s="4"/>
      <c r="UDV9" s="4"/>
      <c r="UDW9" s="4"/>
      <c r="UDX9" s="4"/>
      <c r="UDY9" s="4"/>
      <c r="UDZ9" s="4"/>
      <c r="UEA9" s="4"/>
      <c r="UEB9" s="4"/>
      <c r="UEC9" s="4"/>
      <c r="UED9" s="4"/>
      <c r="UEE9" s="4"/>
      <c r="UEF9" s="4"/>
      <c r="UEG9" s="4"/>
      <c r="UEH9" s="4"/>
      <c r="UEI9" s="4"/>
      <c r="UEJ9" s="4"/>
      <c r="UEK9" s="4"/>
      <c r="UEL9" s="4"/>
      <c r="UEM9" s="4"/>
      <c r="UEN9" s="4"/>
      <c r="UEO9" s="4"/>
      <c r="UEP9" s="4"/>
      <c r="UEQ9" s="4"/>
      <c r="UER9" s="4"/>
      <c r="UES9" s="4"/>
      <c r="UET9" s="4"/>
      <c r="UEU9" s="4"/>
      <c r="UEV9" s="4"/>
      <c r="UEW9" s="4"/>
      <c r="UEX9" s="4"/>
      <c r="UEY9" s="4"/>
      <c r="UEZ9" s="4"/>
      <c r="UFA9" s="4"/>
      <c r="UFB9" s="4"/>
      <c r="UFC9" s="4"/>
      <c r="UFD9" s="4"/>
      <c r="UFE9" s="4"/>
      <c r="UFF9" s="4"/>
      <c r="UFG9" s="4"/>
      <c r="UFH9" s="4"/>
      <c r="UFI9" s="4"/>
      <c r="UFJ9" s="4"/>
      <c r="UFK9" s="4"/>
      <c r="UFL9" s="4"/>
      <c r="UFM9" s="4"/>
      <c r="UFN9" s="4"/>
      <c r="UFO9" s="4"/>
      <c r="UFP9" s="4"/>
      <c r="UFQ9" s="4"/>
      <c r="UFR9" s="4"/>
      <c r="UFS9" s="4"/>
      <c r="UFT9" s="4"/>
      <c r="UFU9" s="4"/>
      <c r="UFV9" s="4"/>
      <c r="UFW9" s="4"/>
      <c r="UFX9" s="4"/>
      <c r="UFY9" s="4"/>
      <c r="UFZ9" s="4"/>
      <c r="UGA9" s="4"/>
      <c r="UGB9" s="4"/>
      <c r="UGC9" s="4"/>
      <c r="UGD9" s="4"/>
      <c r="UGE9" s="4"/>
      <c r="UGF9" s="4"/>
      <c r="UGG9" s="4"/>
      <c r="UGH9" s="4"/>
      <c r="UGI9" s="4"/>
      <c r="UGJ9" s="4"/>
      <c r="UGK9" s="4"/>
      <c r="UGL9" s="4"/>
      <c r="UGM9" s="4"/>
      <c r="UGN9" s="4"/>
      <c r="UGO9" s="4"/>
      <c r="UGP9" s="4"/>
      <c r="UGQ9" s="4"/>
      <c r="UGR9" s="4"/>
      <c r="UGS9" s="4"/>
      <c r="UGT9" s="4"/>
      <c r="UGU9" s="4"/>
      <c r="UGV9" s="4"/>
      <c r="UGW9" s="4"/>
      <c r="UGX9" s="4"/>
      <c r="UGY9" s="4"/>
      <c r="UGZ9" s="4"/>
      <c r="UHA9" s="4"/>
      <c r="UHB9" s="4"/>
      <c r="UHC9" s="4"/>
      <c r="UHD9" s="4"/>
      <c r="UHE9" s="4"/>
      <c r="UHF9" s="4"/>
      <c r="UHG9" s="4"/>
      <c r="UHH9" s="4"/>
      <c r="UHI9" s="4"/>
      <c r="UHJ9" s="4"/>
      <c r="UHK9" s="4"/>
      <c r="UHL9" s="4"/>
      <c r="UHM9" s="4"/>
      <c r="UHN9" s="4"/>
      <c r="UHO9" s="4"/>
      <c r="UHP9" s="4"/>
      <c r="UHQ9" s="4"/>
      <c r="UHR9" s="4"/>
      <c r="UHS9" s="4"/>
      <c r="UHT9" s="4"/>
      <c r="UHU9" s="4"/>
      <c r="UHV9" s="4"/>
      <c r="UHW9" s="4"/>
      <c r="UHX9" s="4"/>
      <c r="UHY9" s="4"/>
      <c r="UHZ9" s="4"/>
      <c r="UIA9" s="4"/>
      <c r="UIB9" s="4"/>
      <c r="UIC9" s="4"/>
      <c r="UID9" s="4"/>
      <c r="UIE9" s="4"/>
      <c r="UIF9" s="4"/>
      <c r="UIG9" s="4"/>
      <c r="UIH9" s="4"/>
      <c r="UII9" s="4"/>
      <c r="UIJ9" s="4"/>
      <c r="UIK9" s="4"/>
      <c r="UIL9" s="4"/>
      <c r="UIM9" s="4"/>
      <c r="UIN9" s="4"/>
      <c r="UIO9" s="4"/>
      <c r="UIP9" s="4"/>
      <c r="UIQ9" s="4"/>
      <c r="UIR9" s="4"/>
      <c r="UIS9" s="4"/>
      <c r="UIT9" s="4"/>
      <c r="UIU9" s="4"/>
      <c r="UIV9" s="4"/>
      <c r="UIW9" s="4"/>
      <c r="UIX9" s="4"/>
      <c r="UIY9" s="4"/>
      <c r="UIZ9" s="4"/>
      <c r="UJA9" s="4"/>
      <c r="UJB9" s="4"/>
      <c r="UJC9" s="4"/>
      <c r="UJD9" s="4"/>
      <c r="UJE9" s="4"/>
      <c r="UJF9" s="4"/>
      <c r="UJG9" s="4"/>
      <c r="UJH9" s="4"/>
      <c r="UJI9" s="4"/>
      <c r="UJJ9" s="4"/>
      <c r="UJK9" s="4"/>
      <c r="UJL9" s="4"/>
      <c r="UJM9" s="4"/>
      <c r="UJN9" s="4"/>
      <c r="UJO9" s="4"/>
      <c r="UJP9" s="4"/>
      <c r="UJQ9" s="4"/>
      <c r="UJR9" s="4"/>
      <c r="UJS9" s="4"/>
      <c r="UJT9" s="4"/>
      <c r="UJU9" s="4"/>
      <c r="UJV9" s="4"/>
      <c r="UJW9" s="4"/>
      <c r="UJX9" s="4"/>
      <c r="UJY9" s="4"/>
      <c r="UJZ9" s="4"/>
      <c r="UKA9" s="4"/>
      <c r="UKB9" s="4"/>
      <c r="UKC9" s="4"/>
      <c r="UKD9" s="4"/>
      <c r="UKE9" s="4"/>
      <c r="UKF9" s="4"/>
      <c r="UKG9" s="4"/>
      <c r="UKH9" s="4"/>
      <c r="UKI9" s="4"/>
      <c r="UKJ9" s="4"/>
      <c r="UKK9" s="4"/>
      <c r="UKL9" s="4"/>
      <c r="UKM9" s="4"/>
      <c r="UKN9" s="4"/>
      <c r="UKO9" s="4"/>
      <c r="UKP9" s="4"/>
      <c r="UKQ9" s="4"/>
      <c r="UKR9" s="4"/>
      <c r="UKS9" s="4"/>
      <c r="UKT9" s="4"/>
      <c r="UKU9" s="4"/>
      <c r="UKV9" s="4"/>
      <c r="UKW9" s="4"/>
      <c r="UKX9" s="4"/>
      <c r="UKY9" s="4"/>
      <c r="UKZ9" s="4"/>
      <c r="ULA9" s="4"/>
      <c r="ULB9" s="4"/>
      <c r="ULC9" s="4"/>
      <c r="ULD9" s="4"/>
      <c r="ULE9" s="4"/>
      <c r="ULF9" s="4"/>
      <c r="ULG9" s="4"/>
      <c r="ULH9" s="4"/>
      <c r="ULI9" s="4"/>
      <c r="ULJ9" s="4"/>
      <c r="ULK9" s="4"/>
      <c r="ULL9" s="4"/>
      <c r="ULM9" s="4"/>
      <c r="ULN9" s="4"/>
      <c r="ULO9" s="4"/>
      <c r="ULP9" s="4"/>
      <c r="ULQ9" s="4"/>
      <c r="ULR9" s="4"/>
      <c r="ULS9" s="4"/>
      <c r="ULT9" s="4"/>
      <c r="ULU9" s="4"/>
      <c r="ULV9" s="4"/>
      <c r="ULW9" s="4"/>
      <c r="ULX9" s="4"/>
      <c r="ULY9" s="4"/>
      <c r="ULZ9" s="4"/>
      <c r="UMA9" s="4"/>
      <c r="UMB9" s="4"/>
      <c r="UMC9" s="4"/>
      <c r="UMD9" s="4"/>
      <c r="UME9" s="4"/>
      <c r="UMF9" s="4"/>
      <c r="UMG9" s="4"/>
      <c r="UMH9" s="4"/>
      <c r="UMI9" s="4"/>
      <c r="UMJ9" s="4"/>
      <c r="UMK9" s="4"/>
      <c r="UML9" s="4"/>
      <c r="UMM9" s="4"/>
      <c r="UMN9" s="4"/>
      <c r="UMO9" s="4"/>
      <c r="UMP9" s="4"/>
      <c r="UMQ9" s="4"/>
      <c r="UMR9" s="4"/>
      <c r="UMS9" s="4"/>
      <c r="UMT9" s="4"/>
      <c r="UMU9" s="4"/>
      <c r="UMV9" s="4"/>
      <c r="UMW9" s="4"/>
      <c r="UMX9" s="4"/>
      <c r="UMY9" s="4"/>
      <c r="UMZ9" s="4"/>
      <c r="UNA9" s="4"/>
      <c r="UNB9" s="4"/>
      <c r="UNC9" s="4"/>
      <c r="UND9" s="4"/>
      <c r="UNE9" s="4"/>
      <c r="UNF9" s="4"/>
      <c r="UNG9" s="4"/>
      <c r="UNH9" s="4"/>
      <c r="UNI9" s="4"/>
      <c r="UNJ9" s="4"/>
      <c r="UNK9" s="4"/>
      <c r="UNL9" s="4"/>
      <c r="UNM9" s="4"/>
      <c r="UNN9" s="4"/>
      <c r="UNO9" s="4"/>
      <c r="UNP9" s="4"/>
      <c r="UNQ9" s="4"/>
      <c r="UNR9" s="4"/>
      <c r="UNS9" s="4"/>
      <c r="UNT9" s="4"/>
      <c r="UNU9" s="4"/>
      <c r="UNV9" s="4"/>
      <c r="UNW9" s="4"/>
      <c r="UNX9" s="4"/>
      <c r="UNY9" s="4"/>
      <c r="UNZ9" s="4"/>
      <c r="UOA9" s="4"/>
      <c r="UOB9" s="4"/>
      <c r="UOC9" s="4"/>
      <c r="UOD9" s="4"/>
      <c r="UOE9" s="4"/>
      <c r="UOF9" s="4"/>
      <c r="UOG9" s="4"/>
      <c r="UOH9" s="4"/>
      <c r="UOI9" s="4"/>
      <c r="UOJ9" s="4"/>
      <c r="UOK9" s="4"/>
      <c r="UOL9" s="4"/>
      <c r="UOM9" s="4"/>
      <c r="UON9" s="4"/>
      <c r="UOO9" s="4"/>
      <c r="UOP9" s="4"/>
      <c r="UOQ9" s="4"/>
      <c r="UOR9" s="4"/>
      <c r="UOS9" s="4"/>
      <c r="UOT9" s="4"/>
      <c r="UOU9" s="4"/>
      <c r="UOV9" s="4"/>
      <c r="UOW9" s="4"/>
      <c r="UOX9" s="4"/>
      <c r="UOY9" s="4"/>
      <c r="UOZ9" s="4"/>
      <c r="UPA9" s="4"/>
      <c r="UPB9" s="4"/>
      <c r="UPC9" s="4"/>
      <c r="UPD9" s="4"/>
      <c r="UPE9" s="4"/>
      <c r="UPF9" s="4"/>
      <c r="UPG9" s="4"/>
      <c r="UPH9" s="4"/>
      <c r="UPI9" s="4"/>
      <c r="UPJ9" s="4"/>
      <c r="UPK9" s="4"/>
      <c r="UPL9" s="4"/>
      <c r="UPM9" s="4"/>
      <c r="UPN9" s="4"/>
      <c r="UPO9" s="4"/>
      <c r="UPP9" s="4"/>
      <c r="UPQ9" s="4"/>
      <c r="UPR9" s="4"/>
      <c r="UPS9" s="4"/>
      <c r="UPT9" s="4"/>
      <c r="UPU9" s="4"/>
      <c r="UPV9" s="4"/>
      <c r="UPW9" s="4"/>
      <c r="UPX9" s="4"/>
      <c r="UPY9" s="4"/>
      <c r="UPZ9" s="4"/>
      <c r="UQA9" s="4"/>
      <c r="UQB9" s="4"/>
      <c r="UQC9" s="4"/>
      <c r="UQD9" s="4"/>
      <c r="UQE9" s="4"/>
      <c r="UQF9" s="4"/>
      <c r="UQG9" s="4"/>
      <c r="UQH9" s="4"/>
      <c r="UQI9" s="4"/>
      <c r="UQJ9" s="4"/>
      <c r="UQK9" s="4"/>
      <c r="UQL9" s="4"/>
      <c r="UQM9" s="4"/>
      <c r="UQN9" s="4"/>
      <c r="UQO9" s="4"/>
      <c r="UQP9" s="4"/>
      <c r="UQQ9" s="4"/>
      <c r="UQR9" s="4"/>
      <c r="UQS9" s="4"/>
      <c r="UQT9" s="4"/>
      <c r="UQU9" s="4"/>
      <c r="UQV9" s="4"/>
      <c r="UQW9" s="4"/>
      <c r="UQX9" s="4"/>
      <c r="UQY9" s="4"/>
      <c r="UQZ9" s="4"/>
      <c r="URA9" s="4"/>
      <c r="URB9" s="4"/>
      <c r="URC9" s="4"/>
      <c r="URD9" s="4"/>
      <c r="URE9" s="4"/>
      <c r="URF9" s="4"/>
      <c r="URG9" s="4"/>
      <c r="URH9" s="4"/>
      <c r="URI9" s="4"/>
      <c r="URJ9" s="4"/>
      <c r="URK9" s="4"/>
      <c r="URL9" s="4"/>
      <c r="URM9" s="4"/>
      <c r="URN9" s="4"/>
      <c r="URO9" s="4"/>
      <c r="URP9" s="4"/>
      <c r="URQ9" s="4"/>
      <c r="URR9" s="4"/>
      <c r="URS9" s="4"/>
      <c r="URT9" s="4"/>
      <c r="URU9" s="4"/>
      <c r="URV9" s="4"/>
      <c r="URW9" s="4"/>
      <c r="URX9" s="4"/>
      <c r="URY9" s="4"/>
      <c r="URZ9" s="4"/>
      <c r="USA9" s="4"/>
      <c r="USB9" s="4"/>
      <c r="USC9" s="4"/>
      <c r="USD9" s="4"/>
      <c r="USE9" s="4"/>
      <c r="USF9" s="4"/>
      <c r="USG9" s="4"/>
      <c r="USH9" s="4"/>
      <c r="USI9" s="4"/>
      <c r="USJ9" s="4"/>
      <c r="USK9" s="4"/>
      <c r="USL9" s="4"/>
      <c r="USM9" s="4"/>
      <c r="USN9" s="4"/>
      <c r="USO9" s="4"/>
      <c r="USP9" s="4"/>
      <c r="USQ9" s="4"/>
      <c r="USR9" s="4"/>
      <c r="USS9" s="4"/>
      <c r="UST9" s="4"/>
      <c r="USU9" s="4"/>
      <c r="USV9" s="4"/>
      <c r="USW9" s="4"/>
      <c r="USX9" s="4"/>
      <c r="USY9" s="4"/>
      <c r="USZ9" s="4"/>
      <c r="UTA9" s="4"/>
      <c r="UTB9" s="4"/>
      <c r="UTC9" s="4"/>
      <c r="UTD9" s="4"/>
      <c r="UTE9" s="4"/>
      <c r="UTF9" s="4"/>
      <c r="UTG9" s="4"/>
      <c r="UTH9" s="4"/>
      <c r="UTI9" s="4"/>
      <c r="UTJ9" s="4"/>
      <c r="UTK9" s="4"/>
      <c r="UTL9" s="4"/>
      <c r="UTM9" s="4"/>
      <c r="UTN9" s="4"/>
      <c r="UTO9" s="4"/>
      <c r="UTP9" s="4"/>
      <c r="UTQ9" s="4"/>
      <c r="UTR9" s="4"/>
      <c r="UTS9" s="4"/>
      <c r="UTT9" s="4"/>
      <c r="UTU9" s="4"/>
      <c r="UTV9" s="4"/>
      <c r="UTW9" s="4"/>
      <c r="UTX9" s="4"/>
      <c r="UTY9" s="4"/>
      <c r="UTZ9" s="4"/>
      <c r="UUA9" s="4"/>
      <c r="UUB9" s="4"/>
      <c r="UUC9" s="4"/>
      <c r="UUD9" s="4"/>
      <c r="UUE9" s="4"/>
      <c r="UUF9" s="4"/>
      <c r="UUG9" s="4"/>
      <c r="UUH9" s="4"/>
      <c r="UUI9" s="4"/>
      <c r="UUJ9" s="4"/>
      <c r="UUK9" s="4"/>
      <c r="UUL9" s="4"/>
      <c r="UUM9" s="4"/>
      <c r="UUN9" s="4"/>
      <c r="UUO9" s="4"/>
      <c r="UUP9" s="4"/>
      <c r="UUQ9" s="4"/>
      <c r="UUR9" s="4"/>
      <c r="UUS9" s="4"/>
      <c r="UUT9" s="4"/>
      <c r="UUU9" s="4"/>
      <c r="UUV9" s="4"/>
      <c r="UUW9" s="4"/>
      <c r="UUX9" s="4"/>
      <c r="UUY9" s="4"/>
      <c r="UUZ9" s="4"/>
      <c r="UVA9" s="4"/>
      <c r="UVB9" s="4"/>
      <c r="UVC9" s="4"/>
      <c r="UVD9" s="4"/>
      <c r="UVE9" s="4"/>
      <c r="UVF9" s="4"/>
      <c r="UVG9" s="4"/>
      <c r="UVH9" s="4"/>
      <c r="UVI9" s="4"/>
      <c r="UVJ9" s="4"/>
      <c r="UVK9" s="4"/>
      <c r="UVL9" s="4"/>
      <c r="UVM9" s="4"/>
      <c r="UVN9" s="4"/>
      <c r="UVO9" s="4"/>
      <c r="UVP9" s="4"/>
      <c r="UVQ9" s="4"/>
      <c r="UVR9" s="4"/>
      <c r="UVS9" s="4"/>
      <c r="UVT9" s="4"/>
      <c r="UVU9" s="4"/>
      <c r="UVV9" s="4"/>
      <c r="UVW9" s="4"/>
      <c r="UVX9" s="4"/>
      <c r="UVY9" s="4"/>
      <c r="UVZ9" s="4"/>
      <c r="UWA9" s="4"/>
      <c r="UWB9" s="4"/>
      <c r="UWC9" s="4"/>
      <c r="UWD9" s="4"/>
      <c r="UWE9" s="4"/>
      <c r="UWF9" s="4"/>
      <c r="UWG9" s="4"/>
      <c r="UWH9" s="4"/>
      <c r="UWI9" s="4"/>
      <c r="UWJ9" s="4"/>
      <c r="UWK9" s="4"/>
      <c r="UWL9" s="4"/>
      <c r="UWM9" s="4"/>
      <c r="UWN9" s="4"/>
      <c r="UWO9" s="4"/>
      <c r="UWP9" s="4"/>
      <c r="UWQ9" s="4"/>
      <c r="UWR9" s="4"/>
      <c r="UWS9" s="4"/>
      <c r="UWT9" s="4"/>
      <c r="UWU9" s="4"/>
      <c r="UWV9" s="4"/>
      <c r="UWW9" s="4"/>
      <c r="UWX9" s="4"/>
      <c r="UWY9" s="4"/>
      <c r="UWZ9" s="4"/>
      <c r="UXA9" s="4"/>
      <c r="UXB9" s="4"/>
      <c r="UXC9" s="4"/>
      <c r="UXD9" s="4"/>
      <c r="UXE9" s="4"/>
      <c r="UXF9" s="4"/>
      <c r="UXG9" s="4"/>
      <c r="UXH9" s="4"/>
      <c r="UXI9" s="4"/>
      <c r="UXJ9" s="4"/>
      <c r="UXK9" s="4"/>
      <c r="UXL9" s="4"/>
      <c r="UXM9" s="4"/>
      <c r="UXN9" s="4"/>
      <c r="UXO9" s="4"/>
      <c r="UXP9" s="4"/>
      <c r="UXQ9" s="4"/>
      <c r="UXR9" s="4"/>
      <c r="UXS9" s="4"/>
      <c r="UXT9" s="4"/>
      <c r="UXU9" s="4"/>
      <c r="UXV9" s="4"/>
      <c r="UXW9" s="4"/>
      <c r="UXX9" s="4"/>
      <c r="UXY9" s="4"/>
      <c r="UXZ9" s="4"/>
      <c r="UYA9" s="4"/>
      <c r="UYB9" s="4"/>
      <c r="UYC9" s="4"/>
      <c r="UYD9" s="4"/>
      <c r="UYE9" s="4"/>
      <c r="UYF9" s="4"/>
      <c r="UYG9" s="4"/>
      <c r="UYH9" s="4"/>
      <c r="UYI9" s="4"/>
      <c r="UYJ9" s="4"/>
      <c r="UYK9" s="4"/>
      <c r="UYL9" s="4"/>
      <c r="UYM9" s="4"/>
      <c r="UYN9" s="4"/>
      <c r="UYO9" s="4"/>
      <c r="UYP9" s="4"/>
      <c r="UYQ9" s="4"/>
      <c r="UYR9" s="4"/>
      <c r="UYS9" s="4"/>
      <c r="UYT9" s="4"/>
      <c r="UYU9" s="4"/>
      <c r="UYV9" s="4"/>
      <c r="UYW9" s="4"/>
      <c r="UYX9" s="4"/>
      <c r="UYY9" s="4"/>
      <c r="UYZ9" s="4"/>
      <c r="UZA9" s="4"/>
      <c r="UZB9" s="4"/>
      <c r="UZC9" s="4"/>
      <c r="UZD9" s="4"/>
      <c r="UZE9" s="4"/>
      <c r="UZF9" s="4"/>
      <c r="UZG9" s="4"/>
      <c r="UZH9" s="4"/>
      <c r="UZI9" s="4"/>
      <c r="UZJ9" s="4"/>
      <c r="UZK9" s="4"/>
      <c r="UZL9" s="4"/>
      <c r="UZM9" s="4"/>
      <c r="UZN9" s="4"/>
      <c r="UZO9" s="4"/>
      <c r="UZP9" s="4"/>
      <c r="UZQ9" s="4"/>
      <c r="UZR9" s="4"/>
      <c r="UZS9" s="4"/>
      <c r="UZT9" s="4"/>
      <c r="UZU9" s="4"/>
      <c r="UZV9" s="4"/>
      <c r="UZW9" s="4"/>
      <c r="UZX9" s="4"/>
      <c r="UZY9" s="4"/>
      <c r="UZZ9" s="4"/>
      <c r="VAA9" s="4"/>
      <c r="VAB9" s="4"/>
      <c r="VAC9" s="4"/>
      <c r="VAD9" s="4"/>
      <c r="VAE9" s="4"/>
      <c r="VAF9" s="4"/>
      <c r="VAG9" s="4"/>
      <c r="VAH9" s="4"/>
      <c r="VAI9" s="4"/>
      <c r="VAJ9" s="4"/>
      <c r="VAK9" s="4"/>
      <c r="VAL9" s="4"/>
      <c r="VAM9" s="4"/>
      <c r="VAN9" s="4"/>
      <c r="VAO9" s="4"/>
      <c r="VAP9" s="4"/>
      <c r="VAQ9" s="4"/>
      <c r="VAR9" s="4"/>
      <c r="VAS9" s="4"/>
      <c r="VAT9" s="4"/>
      <c r="VAU9" s="4"/>
      <c r="VAV9" s="4"/>
      <c r="VAW9" s="4"/>
      <c r="VAX9" s="4"/>
      <c r="VAY9" s="4"/>
      <c r="VAZ9" s="4"/>
      <c r="VBA9" s="4"/>
      <c r="VBB9" s="4"/>
      <c r="VBC9" s="4"/>
      <c r="VBD9" s="4"/>
      <c r="VBE9" s="4"/>
      <c r="VBF9" s="4"/>
      <c r="VBG9" s="4"/>
      <c r="VBH9" s="4"/>
      <c r="VBI9" s="4"/>
      <c r="VBJ9" s="4"/>
      <c r="VBK9" s="4"/>
      <c r="VBL9" s="4"/>
      <c r="VBM9" s="4"/>
      <c r="VBN9" s="4"/>
      <c r="VBO9" s="4"/>
      <c r="VBP9" s="4"/>
      <c r="VBQ9" s="4"/>
      <c r="VBR9" s="4"/>
      <c r="VBS9" s="4"/>
      <c r="VBT9" s="4"/>
      <c r="VBU9" s="4"/>
      <c r="VBV9" s="4"/>
      <c r="VBW9" s="4"/>
      <c r="VBX9" s="4"/>
      <c r="VBY9" s="4"/>
      <c r="VBZ9" s="4"/>
      <c r="VCA9" s="4"/>
      <c r="VCB9" s="4"/>
      <c r="VCC9" s="4"/>
      <c r="VCD9" s="4"/>
      <c r="VCE9" s="4"/>
      <c r="VCF9" s="4"/>
      <c r="VCG9" s="4"/>
      <c r="VCH9" s="4"/>
      <c r="VCI9" s="4"/>
      <c r="VCJ9" s="4"/>
      <c r="VCK9" s="4"/>
      <c r="VCL9" s="4"/>
      <c r="VCM9" s="4"/>
      <c r="VCN9" s="4"/>
      <c r="VCO9" s="4"/>
      <c r="VCP9" s="4"/>
      <c r="VCQ9" s="4"/>
      <c r="VCR9" s="4"/>
      <c r="VCS9" s="4"/>
      <c r="VCT9" s="4"/>
      <c r="VCU9" s="4"/>
      <c r="VCV9" s="4"/>
      <c r="VCW9" s="4"/>
      <c r="VCX9" s="4"/>
      <c r="VCY9" s="4"/>
      <c r="VCZ9" s="4"/>
      <c r="VDA9" s="4"/>
      <c r="VDB9" s="4"/>
      <c r="VDC9" s="4"/>
      <c r="VDD9" s="4"/>
      <c r="VDE9" s="4"/>
      <c r="VDF9" s="4"/>
      <c r="VDG9" s="4"/>
      <c r="VDH9" s="4"/>
      <c r="VDI9" s="4"/>
      <c r="VDJ9" s="4"/>
      <c r="VDK9" s="4"/>
      <c r="VDL9" s="4"/>
      <c r="VDM9" s="4"/>
      <c r="VDN9" s="4"/>
      <c r="VDO9" s="4"/>
      <c r="VDP9" s="4"/>
      <c r="VDQ9" s="4"/>
      <c r="VDR9" s="4"/>
      <c r="VDS9" s="4"/>
      <c r="VDT9" s="4"/>
      <c r="VDU9" s="4"/>
      <c r="VDV9" s="4"/>
      <c r="VDW9" s="4"/>
      <c r="VDX9" s="4"/>
      <c r="VDY9" s="4"/>
      <c r="VDZ9" s="4"/>
      <c r="VEA9" s="4"/>
      <c r="VEB9" s="4"/>
      <c r="VEC9" s="4"/>
      <c r="VED9" s="4"/>
      <c r="VEE9" s="4"/>
      <c r="VEF9" s="4"/>
      <c r="VEG9" s="4"/>
      <c r="VEH9" s="4"/>
      <c r="VEI9" s="4"/>
      <c r="VEJ9" s="4"/>
      <c r="VEK9" s="4"/>
      <c r="VEL9" s="4"/>
      <c r="VEM9" s="4"/>
      <c r="VEN9" s="4"/>
      <c r="VEO9" s="4"/>
      <c r="VEP9" s="4"/>
      <c r="VEQ9" s="4"/>
      <c r="VER9" s="4"/>
      <c r="VES9" s="4"/>
      <c r="VET9" s="4"/>
      <c r="VEU9" s="4"/>
      <c r="VEV9" s="4"/>
      <c r="VEW9" s="4"/>
      <c r="VEX9" s="4"/>
      <c r="VEY9" s="4"/>
      <c r="VEZ9" s="4"/>
      <c r="VFA9" s="4"/>
      <c r="VFB9" s="4"/>
      <c r="VFC9" s="4"/>
      <c r="VFD9" s="4"/>
      <c r="VFE9" s="4"/>
      <c r="VFF9" s="4"/>
      <c r="VFG9" s="4"/>
      <c r="VFH9" s="4"/>
      <c r="VFI9" s="4"/>
      <c r="VFJ9" s="4"/>
      <c r="VFK9" s="4"/>
      <c r="VFL9" s="4"/>
      <c r="VFM9" s="4"/>
      <c r="VFN9" s="4"/>
      <c r="VFO9" s="4"/>
      <c r="VFP9" s="4"/>
      <c r="VFQ9" s="4"/>
      <c r="VFR9" s="4"/>
      <c r="VFS9" s="4"/>
      <c r="VFT9" s="4"/>
      <c r="VFU9" s="4"/>
      <c r="VFV9" s="4"/>
      <c r="VFW9" s="4"/>
      <c r="VFX9" s="4"/>
      <c r="VFY9" s="4"/>
      <c r="VFZ9" s="4"/>
      <c r="VGA9" s="4"/>
      <c r="VGB9" s="4"/>
      <c r="VGC9" s="4"/>
      <c r="VGD9" s="4"/>
      <c r="VGE9" s="4"/>
      <c r="VGF9" s="4"/>
      <c r="VGG9" s="4"/>
      <c r="VGH9" s="4"/>
      <c r="VGI9" s="4"/>
      <c r="VGJ9" s="4"/>
      <c r="VGK9" s="4"/>
      <c r="VGL9" s="4"/>
      <c r="VGM9" s="4"/>
      <c r="VGN9" s="4"/>
      <c r="VGO9" s="4"/>
      <c r="VGP9" s="4"/>
      <c r="VGQ9" s="4"/>
      <c r="VGR9" s="4"/>
      <c r="VGS9" s="4"/>
      <c r="VGT9" s="4"/>
      <c r="VGU9" s="4"/>
      <c r="VGV9" s="4"/>
      <c r="VGW9" s="4"/>
      <c r="VGX9" s="4"/>
      <c r="VGY9" s="4"/>
      <c r="VGZ9" s="4"/>
      <c r="VHA9" s="4"/>
      <c r="VHB9" s="4"/>
      <c r="VHC9" s="4"/>
      <c r="VHD9" s="4"/>
      <c r="VHE9" s="4"/>
      <c r="VHF9" s="4"/>
      <c r="VHG9" s="4"/>
      <c r="VHH9" s="4"/>
      <c r="VHI9" s="4"/>
      <c r="VHJ9" s="4"/>
      <c r="VHK9" s="4"/>
      <c r="VHL9" s="4"/>
      <c r="VHM9" s="4"/>
      <c r="VHN9" s="4"/>
      <c r="VHO9" s="4"/>
      <c r="VHP9" s="4"/>
      <c r="VHQ9" s="4"/>
      <c r="VHR9" s="4"/>
      <c r="VHS9" s="4"/>
      <c r="VHT9" s="4"/>
      <c r="VHU9" s="4"/>
      <c r="VHV9" s="4"/>
      <c r="VHW9" s="4"/>
      <c r="VHX9" s="4"/>
      <c r="VHY9" s="4"/>
      <c r="VHZ9" s="4"/>
      <c r="VIA9" s="4"/>
      <c r="VIB9" s="4"/>
      <c r="VIC9" s="4"/>
      <c r="VID9" s="4"/>
      <c r="VIE9" s="4"/>
      <c r="VIF9" s="4"/>
      <c r="VIG9" s="4"/>
      <c r="VIH9" s="4"/>
      <c r="VII9" s="4"/>
      <c r="VIJ9" s="4"/>
      <c r="VIK9" s="4"/>
      <c r="VIL9" s="4"/>
      <c r="VIM9" s="4"/>
      <c r="VIN9" s="4"/>
      <c r="VIO9" s="4"/>
      <c r="VIP9" s="4"/>
      <c r="VIQ9" s="4"/>
      <c r="VIR9" s="4"/>
      <c r="VIS9" s="4"/>
      <c r="VIT9" s="4"/>
      <c r="VIU9" s="4"/>
      <c r="VIV9" s="4"/>
      <c r="VIW9" s="4"/>
      <c r="VIX9" s="4"/>
      <c r="VIY9" s="4"/>
      <c r="VIZ9" s="4"/>
      <c r="VJA9" s="4"/>
      <c r="VJB9" s="4"/>
      <c r="VJC9" s="4"/>
      <c r="VJD9" s="4"/>
      <c r="VJE9" s="4"/>
      <c r="VJF9" s="4"/>
      <c r="VJG9" s="4"/>
      <c r="VJH9" s="4"/>
      <c r="VJI9" s="4"/>
      <c r="VJJ9" s="4"/>
      <c r="VJK9" s="4"/>
      <c r="VJL9" s="4"/>
      <c r="VJM9" s="4"/>
      <c r="VJN9" s="4"/>
      <c r="VJO9" s="4"/>
      <c r="VJP9" s="4"/>
      <c r="VJQ9" s="4"/>
      <c r="VJR9" s="4"/>
      <c r="VJS9" s="4"/>
      <c r="VJT9" s="4"/>
      <c r="VJU9" s="4"/>
      <c r="VJV9" s="4"/>
      <c r="VJW9" s="4"/>
      <c r="VJX9" s="4"/>
      <c r="VJY9" s="4"/>
      <c r="VJZ9" s="4"/>
      <c r="VKA9" s="4"/>
      <c r="VKB9" s="4"/>
      <c r="VKC9" s="4"/>
      <c r="VKD9" s="4"/>
      <c r="VKE9" s="4"/>
      <c r="VKF9" s="4"/>
      <c r="VKG9" s="4"/>
      <c r="VKH9" s="4"/>
      <c r="VKI9" s="4"/>
      <c r="VKJ9" s="4"/>
      <c r="VKK9" s="4"/>
      <c r="VKL9" s="4"/>
      <c r="VKM9" s="4"/>
      <c r="VKN9" s="4"/>
      <c r="VKO9" s="4"/>
      <c r="VKP9" s="4"/>
      <c r="VKQ9" s="4"/>
      <c r="VKR9" s="4"/>
      <c r="VKS9" s="4"/>
      <c r="VKT9" s="4"/>
      <c r="VKU9" s="4"/>
      <c r="VKV9" s="4"/>
      <c r="VKW9" s="4"/>
      <c r="VKX9" s="4"/>
      <c r="VKY9" s="4"/>
      <c r="VKZ9" s="4"/>
      <c r="VLA9" s="4"/>
      <c r="VLB9" s="4"/>
      <c r="VLC9" s="4"/>
      <c r="VLD9" s="4"/>
      <c r="VLE9" s="4"/>
      <c r="VLF9" s="4"/>
      <c r="VLG9" s="4"/>
      <c r="VLH9" s="4"/>
      <c r="VLI9" s="4"/>
      <c r="VLJ9" s="4"/>
      <c r="VLK9" s="4"/>
      <c r="VLL9" s="4"/>
      <c r="VLM9" s="4"/>
      <c r="VLN9" s="4"/>
      <c r="VLO9" s="4"/>
      <c r="VLP9" s="4"/>
      <c r="VLQ9" s="4"/>
      <c r="VLR9" s="4"/>
      <c r="VLS9" s="4"/>
      <c r="VLT9" s="4"/>
      <c r="VLU9" s="4"/>
      <c r="VLV9" s="4"/>
      <c r="VLW9" s="4"/>
      <c r="VLX9" s="4"/>
      <c r="VLY9" s="4"/>
      <c r="VLZ9" s="4"/>
      <c r="VMA9" s="4"/>
      <c r="VMB9" s="4"/>
      <c r="VMC9" s="4"/>
      <c r="VMD9" s="4"/>
      <c r="VME9" s="4"/>
      <c r="VMF9" s="4"/>
      <c r="VMG9" s="4"/>
      <c r="VMH9" s="4"/>
      <c r="VMI9" s="4"/>
      <c r="VMJ9" s="4"/>
      <c r="VMK9" s="4"/>
      <c r="VML9" s="4"/>
      <c r="VMM9" s="4"/>
      <c r="VMN9" s="4"/>
      <c r="VMO9" s="4"/>
      <c r="VMP9" s="4"/>
      <c r="VMQ9" s="4"/>
      <c r="VMR9" s="4"/>
      <c r="VMS9" s="4"/>
      <c r="VMT9" s="4"/>
      <c r="VMU9" s="4"/>
      <c r="VMV9" s="4"/>
      <c r="VMW9" s="4"/>
      <c r="VMX9" s="4"/>
      <c r="VMY9" s="4"/>
      <c r="VMZ9" s="4"/>
      <c r="VNA9" s="4"/>
      <c r="VNB9" s="4"/>
      <c r="VNC9" s="4"/>
      <c r="VND9" s="4"/>
      <c r="VNE9" s="4"/>
      <c r="VNF9" s="4"/>
      <c r="VNG9" s="4"/>
      <c r="VNH9" s="4"/>
      <c r="VNI9" s="4"/>
      <c r="VNJ9" s="4"/>
      <c r="VNK9" s="4"/>
      <c r="VNL9" s="4"/>
      <c r="VNM9" s="4"/>
      <c r="VNN9" s="4"/>
      <c r="VNO9" s="4"/>
      <c r="VNP9" s="4"/>
      <c r="VNQ9" s="4"/>
      <c r="VNR9" s="4"/>
      <c r="VNS9" s="4"/>
      <c r="VNT9" s="4"/>
      <c r="VNU9" s="4"/>
      <c r="VNV9" s="4"/>
      <c r="VNW9" s="4"/>
      <c r="VNX9" s="4"/>
      <c r="VNY9" s="4"/>
      <c r="VNZ9" s="4"/>
      <c r="VOA9" s="4"/>
      <c r="VOB9" s="4"/>
      <c r="VOC9" s="4"/>
      <c r="VOD9" s="4"/>
      <c r="VOE9" s="4"/>
      <c r="VOF9" s="4"/>
      <c r="VOG9" s="4"/>
      <c r="VOH9" s="4"/>
      <c r="VOI9" s="4"/>
      <c r="VOJ9" s="4"/>
      <c r="VOK9" s="4"/>
      <c r="VOL9" s="4"/>
      <c r="VOM9" s="4"/>
      <c r="VON9" s="4"/>
      <c r="VOO9" s="4"/>
      <c r="VOP9" s="4"/>
      <c r="VOQ9" s="4"/>
      <c r="VOR9" s="4"/>
      <c r="VOS9" s="4"/>
      <c r="VOT9" s="4"/>
      <c r="VOU9" s="4"/>
      <c r="VOV9" s="4"/>
      <c r="VOW9" s="4"/>
      <c r="VOX9" s="4"/>
      <c r="VOY9" s="4"/>
      <c r="VOZ9" s="4"/>
      <c r="VPA9" s="4"/>
      <c r="VPB9" s="4"/>
      <c r="VPC9" s="4"/>
      <c r="VPD9" s="4"/>
      <c r="VPE9" s="4"/>
      <c r="VPF9" s="4"/>
      <c r="VPG9" s="4"/>
      <c r="VPH9" s="4"/>
      <c r="VPI9" s="4"/>
      <c r="VPJ9" s="4"/>
      <c r="VPK9" s="4"/>
      <c r="VPL9" s="4"/>
      <c r="VPM9" s="4"/>
      <c r="VPN9" s="4"/>
      <c r="VPO9" s="4"/>
      <c r="VPP9" s="4"/>
      <c r="VPQ9" s="4"/>
      <c r="VPR9" s="4"/>
      <c r="VPS9" s="4"/>
      <c r="VPT9" s="4"/>
      <c r="VPU9" s="4"/>
      <c r="VPV9" s="4"/>
      <c r="VPW9" s="4"/>
      <c r="VPX9" s="4"/>
      <c r="VPY9" s="4"/>
      <c r="VPZ9" s="4"/>
      <c r="VQA9" s="4"/>
      <c r="VQB9" s="4"/>
      <c r="VQC9" s="4"/>
      <c r="VQD9" s="4"/>
      <c r="VQE9" s="4"/>
      <c r="VQF9" s="4"/>
      <c r="VQG9" s="4"/>
      <c r="VQH9" s="4"/>
      <c r="VQI9" s="4"/>
      <c r="VQJ9" s="4"/>
      <c r="VQK9" s="4"/>
      <c r="VQL9" s="4"/>
      <c r="VQM9" s="4"/>
      <c r="VQN9" s="4"/>
      <c r="VQO9" s="4"/>
      <c r="VQP9" s="4"/>
      <c r="VQQ9" s="4"/>
      <c r="VQR9" s="4"/>
      <c r="VQS9" s="4"/>
      <c r="VQT9" s="4"/>
      <c r="VQU9" s="4"/>
      <c r="VQV9" s="4"/>
      <c r="VQW9" s="4"/>
      <c r="VQX9" s="4"/>
      <c r="VQY9" s="4"/>
      <c r="VQZ9" s="4"/>
      <c r="VRA9" s="4"/>
      <c r="VRB9" s="4"/>
      <c r="VRC9" s="4"/>
      <c r="VRD9" s="4"/>
      <c r="VRE9" s="4"/>
      <c r="VRF9" s="4"/>
      <c r="VRG9" s="4"/>
      <c r="VRH9" s="4"/>
      <c r="VRI9" s="4"/>
      <c r="VRJ9" s="4"/>
      <c r="VRK9" s="4"/>
      <c r="VRL9" s="4"/>
      <c r="VRM9" s="4"/>
      <c r="VRN9" s="4"/>
      <c r="VRO9" s="4"/>
      <c r="VRP9" s="4"/>
      <c r="VRQ9" s="4"/>
      <c r="VRR9" s="4"/>
      <c r="VRS9" s="4"/>
      <c r="VRT9" s="4"/>
      <c r="VRU9" s="4"/>
      <c r="VRV9" s="4"/>
      <c r="VRW9" s="4"/>
      <c r="VRX9" s="4"/>
      <c r="VRY9" s="4"/>
      <c r="VRZ9" s="4"/>
      <c r="VSA9" s="4"/>
      <c r="VSB9" s="4"/>
      <c r="VSC9" s="4"/>
      <c r="VSD9" s="4"/>
      <c r="VSE9" s="4"/>
      <c r="VSF9" s="4"/>
      <c r="VSG9" s="4"/>
      <c r="VSH9" s="4"/>
      <c r="VSI9" s="4"/>
      <c r="VSJ9" s="4"/>
      <c r="VSK9" s="4"/>
      <c r="VSL9" s="4"/>
      <c r="VSM9" s="4"/>
      <c r="VSN9" s="4"/>
      <c r="VSO9" s="4"/>
      <c r="VSP9" s="4"/>
      <c r="VSQ9" s="4"/>
      <c r="VSR9" s="4"/>
      <c r="VSS9" s="4"/>
      <c r="VST9" s="4"/>
      <c r="VSU9" s="4"/>
      <c r="VSV9" s="4"/>
      <c r="VSW9" s="4"/>
      <c r="VSX9" s="4"/>
      <c r="VSY9" s="4"/>
      <c r="VSZ9" s="4"/>
      <c r="VTA9" s="4"/>
      <c r="VTB9" s="4"/>
      <c r="VTC9" s="4"/>
      <c r="VTD9" s="4"/>
      <c r="VTE9" s="4"/>
      <c r="VTF9" s="4"/>
      <c r="VTG9" s="4"/>
      <c r="VTH9" s="4"/>
      <c r="VTI9" s="4"/>
      <c r="VTJ9" s="4"/>
      <c r="VTK9" s="4"/>
      <c r="VTL9" s="4"/>
      <c r="VTM9" s="4"/>
      <c r="VTN9" s="4"/>
      <c r="VTO9" s="4"/>
      <c r="VTP9" s="4"/>
      <c r="VTQ9" s="4"/>
      <c r="VTR9" s="4"/>
      <c r="VTS9" s="4"/>
      <c r="VTT9" s="4"/>
      <c r="VTU9" s="4"/>
      <c r="VTV9" s="4"/>
      <c r="VTW9" s="4"/>
      <c r="VTX9" s="4"/>
      <c r="VTY9" s="4"/>
      <c r="VTZ9" s="4"/>
      <c r="VUA9" s="4"/>
      <c r="VUB9" s="4"/>
      <c r="VUC9" s="4"/>
      <c r="VUD9" s="4"/>
      <c r="VUE9" s="4"/>
      <c r="VUF9" s="4"/>
      <c r="VUG9" s="4"/>
      <c r="VUH9" s="4"/>
      <c r="VUI9" s="4"/>
      <c r="VUJ9" s="4"/>
      <c r="VUK9" s="4"/>
      <c r="VUL9" s="4"/>
      <c r="VUM9" s="4"/>
      <c r="VUN9" s="4"/>
      <c r="VUO9" s="4"/>
      <c r="VUP9" s="4"/>
      <c r="VUQ9" s="4"/>
      <c r="VUR9" s="4"/>
      <c r="VUS9" s="4"/>
      <c r="VUT9" s="4"/>
      <c r="VUU9" s="4"/>
      <c r="VUV9" s="4"/>
      <c r="VUW9" s="4"/>
      <c r="VUX9" s="4"/>
      <c r="VUY9" s="4"/>
      <c r="VUZ9" s="4"/>
      <c r="VVA9" s="4"/>
      <c r="VVB9" s="4"/>
      <c r="VVC9" s="4"/>
      <c r="VVD9" s="4"/>
      <c r="VVE9" s="4"/>
      <c r="VVF9" s="4"/>
      <c r="VVG9" s="4"/>
      <c r="VVH9" s="4"/>
      <c r="VVI9" s="4"/>
      <c r="VVJ9" s="4"/>
      <c r="VVK9" s="4"/>
      <c r="VVL9" s="4"/>
      <c r="VVM9" s="4"/>
      <c r="VVN9" s="4"/>
      <c r="VVO9" s="4"/>
      <c r="VVP9" s="4"/>
      <c r="VVQ9" s="4"/>
      <c r="VVR9" s="4"/>
      <c r="VVS9" s="4"/>
      <c r="VVT9" s="4"/>
      <c r="VVU9" s="4"/>
      <c r="VVV9" s="4"/>
      <c r="VVW9" s="4"/>
      <c r="VVX9" s="4"/>
      <c r="VVY9" s="4"/>
      <c r="VVZ9" s="4"/>
      <c r="VWA9" s="4"/>
      <c r="VWB9" s="4"/>
      <c r="VWC9" s="4"/>
      <c r="VWD9" s="4"/>
      <c r="VWE9" s="4"/>
      <c r="VWF9" s="4"/>
      <c r="VWG9" s="4"/>
      <c r="VWH9" s="4"/>
      <c r="VWI9" s="4"/>
      <c r="VWJ9" s="4"/>
      <c r="VWK9" s="4"/>
      <c r="VWL9" s="4"/>
      <c r="VWM9" s="4"/>
      <c r="VWN9" s="4"/>
      <c r="VWO9" s="4"/>
      <c r="VWP9" s="4"/>
      <c r="VWQ9" s="4"/>
      <c r="VWR9" s="4"/>
      <c r="VWS9" s="4"/>
      <c r="VWT9" s="4"/>
      <c r="VWU9" s="4"/>
      <c r="VWV9" s="4"/>
      <c r="VWW9" s="4"/>
      <c r="VWX9" s="4"/>
      <c r="VWY9" s="4"/>
      <c r="VWZ9" s="4"/>
      <c r="VXA9" s="4"/>
      <c r="VXB9" s="4"/>
      <c r="VXC9" s="4"/>
      <c r="VXD9" s="4"/>
      <c r="VXE9" s="4"/>
      <c r="VXF9" s="4"/>
      <c r="VXG9" s="4"/>
      <c r="VXH9" s="4"/>
      <c r="VXI9" s="4"/>
      <c r="VXJ9" s="4"/>
      <c r="VXK9" s="4"/>
      <c r="VXL9" s="4"/>
      <c r="VXM9" s="4"/>
      <c r="VXN9" s="4"/>
      <c r="VXO9" s="4"/>
      <c r="VXP9" s="4"/>
      <c r="VXQ9" s="4"/>
      <c r="VXR9" s="4"/>
      <c r="VXS9" s="4"/>
      <c r="VXT9" s="4"/>
      <c r="VXU9" s="4"/>
      <c r="VXV9" s="4"/>
      <c r="VXW9" s="4"/>
      <c r="VXX9" s="4"/>
      <c r="VXY9" s="4"/>
      <c r="VXZ9" s="4"/>
      <c r="VYA9" s="4"/>
      <c r="VYB9" s="4"/>
      <c r="VYC9" s="4"/>
      <c r="VYD9" s="4"/>
      <c r="VYE9" s="4"/>
      <c r="VYF9" s="4"/>
      <c r="VYG9" s="4"/>
      <c r="VYH9" s="4"/>
      <c r="VYI9" s="4"/>
      <c r="VYJ9" s="4"/>
      <c r="VYK9" s="4"/>
      <c r="VYL9" s="4"/>
      <c r="VYM9" s="4"/>
      <c r="VYN9" s="4"/>
      <c r="VYO9" s="4"/>
      <c r="VYP9" s="4"/>
      <c r="VYQ9" s="4"/>
      <c r="VYR9" s="4"/>
      <c r="VYS9" s="4"/>
      <c r="VYT9" s="4"/>
      <c r="VYU9" s="4"/>
      <c r="VYV9" s="4"/>
      <c r="VYW9" s="4"/>
      <c r="VYX9" s="4"/>
      <c r="VYY9" s="4"/>
      <c r="VYZ9" s="4"/>
      <c r="VZA9" s="4"/>
      <c r="VZB9" s="4"/>
      <c r="VZC9" s="4"/>
      <c r="VZD9" s="4"/>
      <c r="VZE9" s="4"/>
      <c r="VZF9" s="4"/>
      <c r="VZG9" s="4"/>
      <c r="VZH9" s="4"/>
      <c r="VZI9" s="4"/>
      <c r="VZJ9" s="4"/>
      <c r="VZK9" s="4"/>
      <c r="VZL9" s="4"/>
      <c r="VZM9" s="4"/>
      <c r="VZN9" s="4"/>
      <c r="VZO9" s="4"/>
      <c r="VZP9" s="4"/>
      <c r="VZQ9" s="4"/>
      <c r="VZR9" s="4"/>
      <c r="VZS9" s="4"/>
      <c r="VZT9" s="4"/>
      <c r="VZU9" s="4"/>
      <c r="VZV9" s="4"/>
      <c r="VZW9" s="4"/>
      <c r="VZX9" s="4"/>
      <c r="VZY9" s="4"/>
      <c r="VZZ9" s="4"/>
      <c r="WAA9" s="4"/>
      <c r="WAB9" s="4"/>
      <c r="WAC9" s="4"/>
      <c r="WAD9" s="4"/>
      <c r="WAE9" s="4"/>
      <c r="WAF9" s="4"/>
      <c r="WAG9" s="4"/>
      <c r="WAH9" s="4"/>
      <c r="WAI9" s="4"/>
      <c r="WAJ9" s="4"/>
      <c r="WAK9" s="4"/>
      <c r="WAL9" s="4"/>
      <c r="WAM9" s="4"/>
      <c r="WAN9" s="4"/>
      <c r="WAO9" s="4"/>
      <c r="WAP9" s="4"/>
      <c r="WAQ9" s="4"/>
      <c r="WAR9" s="4"/>
      <c r="WAS9" s="4"/>
      <c r="WAT9" s="4"/>
      <c r="WAU9" s="4"/>
      <c r="WAV9" s="4"/>
      <c r="WAW9" s="4"/>
      <c r="WAX9" s="4"/>
      <c r="WAY9" s="4"/>
      <c r="WAZ9" s="4"/>
      <c r="WBA9" s="4"/>
      <c r="WBB9" s="4"/>
      <c r="WBC9" s="4"/>
      <c r="WBD9" s="4"/>
      <c r="WBE9" s="4"/>
      <c r="WBF9" s="4"/>
      <c r="WBG9" s="4"/>
      <c r="WBH9" s="4"/>
      <c r="WBI9" s="4"/>
      <c r="WBJ9" s="4"/>
      <c r="WBK9" s="4"/>
      <c r="WBL9" s="4"/>
      <c r="WBM9" s="4"/>
      <c r="WBN9" s="4"/>
      <c r="WBO9" s="4"/>
      <c r="WBP9" s="4"/>
      <c r="WBQ9" s="4"/>
      <c r="WBR9" s="4"/>
      <c r="WBS9" s="4"/>
      <c r="WBT9" s="4"/>
      <c r="WBU9" s="4"/>
      <c r="WBV9" s="4"/>
      <c r="WBW9" s="4"/>
      <c r="WBX9" s="4"/>
      <c r="WBY9" s="4"/>
      <c r="WBZ9" s="4"/>
      <c r="WCA9" s="4"/>
      <c r="WCB9" s="4"/>
      <c r="WCC9" s="4"/>
      <c r="WCD9" s="4"/>
      <c r="WCE9" s="4"/>
      <c r="WCF9" s="4"/>
      <c r="WCG9" s="4"/>
      <c r="WCH9" s="4"/>
      <c r="WCI9" s="4"/>
      <c r="WCJ9" s="4"/>
      <c r="WCK9" s="4"/>
      <c r="WCL9" s="4"/>
      <c r="WCM9" s="4"/>
      <c r="WCN9" s="4"/>
      <c r="WCO9" s="4"/>
      <c r="WCP9" s="4"/>
      <c r="WCQ9" s="4"/>
      <c r="WCR9" s="4"/>
      <c r="WCS9" s="4"/>
      <c r="WCT9" s="4"/>
      <c r="WCU9" s="4"/>
      <c r="WCV9" s="4"/>
      <c r="WCW9" s="4"/>
      <c r="WCX9" s="4"/>
      <c r="WCY9" s="4"/>
      <c r="WCZ9" s="4"/>
      <c r="WDA9" s="4"/>
      <c r="WDB9" s="4"/>
      <c r="WDC9" s="4"/>
      <c r="WDD9" s="4"/>
      <c r="WDE9" s="4"/>
      <c r="WDF9" s="4"/>
      <c r="WDG9" s="4"/>
      <c r="WDH9" s="4"/>
      <c r="WDI9" s="4"/>
      <c r="WDJ9" s="4"/>
      <c r="WDK9" s="4"/>
      <c r="WDL9" s="4"/>
      <c r="WDM9" s="4"/>
      <c r="WDN9" s="4"/>
      <c r="WDO9" s="4"/>
      <c r="WDP9" s="4"/>
      <c r="WDQ9" s="4"/>
      <c r="WDR9" s="4"/>
      <c r="WDS9" s="4"/>
      <c r="WDT9" s="4"/>
      <c r="WDU9" s="4"/>
      <c r="WDV9" s="4"/>
      <c r="WDW9" s="4"/>
      <c r="WDX9" s="4"/>
      <c r="WDY9" s="4"/>
      <c r="WDZ9" s="4"/>
      <c r="WEA9" s="4"/>
      <c r="WEB9" s="4"/>
      <c r="WEC9" s="4"/>
      <c r="WED9" s="4"/>
      <c r="WEE9" s="4"/>
      <c r="WEF9" s="4"/>
      <c r="WEG9" s="4"/>
      <c r="WEH9" s="4"/>
      <c r="WEI9" s="4"/>
      <c r="WEJ9" s="4"/>
      <c r="WEK9" s="4"/>
      <c r="WEL9" s="4"/>
      <c r="WEM9" s="4"/>
      <c r="WEN9" s="4"/>
      <c r="WEO9" s="4"/>
      <c r="WEP9" s="4"/>
      <c r="WEQ9" s="4"/>
      <c r="WER9" s="4"/>
      <c r="WES9" s="4"/>
      <c r="WET9" s="4"/>
      <c r="WEU9" s="4"/>
      <c r="WEV9" s="4"/>
      <c r="WEW9" s="4"/>
      <c r="WEX9" s="4"/>
      <c r="WEY9" s="4"/>
      <c r="WEZ9" s="4"/>
      <c r="WFA9" s="4"/>
      <c r="WFB9" s="4"/>
      <c r="WFC9" s="4"/>
      <c r="WFD9" s="4"/>
      <c r="WFE9" s="4"/>
      <c r="WFF9" s="4"/>
      <c r="WFG9" s="4"/>
      <c r="WFH9" s="4"/>
      <c r="WFI9" s="4"/>
      <c r="WFJ9" s="4"/>
      <c r="WFK9" s="4"/>
      <c r="WFL9" s="4"/>
      <c r="WFM9" s="4"/>
      <c r="WFN9" s="4"/>
      <c r="WFO9" s="4"/>
      <c r="WFP9" s="4"/>
      <c r="WFQ9" s="4"/>
      <c r="WFR9" s="4"/>
      <c r="WFS9" s="4"/>
      <c r="WFT9" s="4"/>
      <c r="WFU9" s="4"/>
      <c r="WFV9" s="4"/>
      <c r="WFW9" s="4"/>
      <c r="WFX9" s="4"/>
      <c r="WFY9" s="4"/>
      <c r="WFZ9" s="4"/>
      <c r="WGA9" s="4"/>
      <c r="WGB9" s="4"/>
      <c r="WGC9" s="4"/>
      <c r="WGD9" s="4"/>
      <c r="WGE9" s="4"/>
      <c r="WGF9" s="4"/>
      <c r="WGG9" s="4"/>
      <c r="WGH9" s="4"/>
      <c r="WGI9" s="4"/>
      <c r="WGJ9" s="4"/>
      <c r="WGK9" s="4"/>
      <c r="WGL9" s="4"/>
      <c r="WGM9" s="4"/>
      <c r="WGN9" s="4"/>
      <c r="WGO9" s="4"/>
      <c r="WGP9" s="4"/>
      <c r="WGQ9" s="4"/>
      <c r="WGR9" s="4"/>
      <c r="WGS9" s="4"/>
      <c r="WGT9" s="4"/>
      <c r="WGU9" s="4"/>
      <c r="WGV9" s="4"/>
      <c r="WGW9" s="4"/>
      <c r="WGX9" s="4"/>
      <c r="WGY9" s="4"/>
      <c r="WGZ9" s="4"/>
      <c r="WHA9" s="4"/>
      <c r="WHB9" s="4"/>
      <c r="WHC9" s="4"/>
      <c r="WHD9" s="4"/>
      <c r="WHE9" s="4"/>
      <c r="WHF9" s="4"/>
      <c r="WHG9" s="4"/>
      <c r="WHH9" s="4"/>
      <c r="WHI9" s="4"/>
      <c r="WHJ9" s="4"/>
      <c r="WHK9" s="4"/>
      <c r="WHL9" s="4"/>
      <c r="WHM9" s="4"/>
      <c r="WHN9" s="4"/>
      <c r="WHO9" s="4"/>
      <c r="WHP9" s="4"/>
      <c r="WHQ9" s="4"/>
      <c r="WHR9" s="4"/>
      <c r="WHS9" s="4"/>
      <c r="WHT9" s="4"/>
      <c r="WHU9" s="4"/>
      <c r="WHV9" s="4"/>
      <c r="WHW9" s="4"/>
      <c r="WHX9" s="4"/>
      <c r="WHY9" s="4"/>
      <c r="WHZ9" s="4"/>
      <c r="WIA9" s="4"/>
      <c r="WIB9" s="4"/>
      <c r="WIC9" s="4"/>
      <c r="WID9" s="4"/>
      <c r="WIE9" s="4"/>
      <c r="WIF9" s="4"/>
      <c r="WIG9" s="4"/>
      <c r="WIH9" s="4"/>
      <c r="WII9" s="4"/>
      <c r="WIJ9" s="4"/>
      <c r="WIK9" s="4"/>
      <c r="WIL9" s="4"/>
      <c r="WIM9" s="4"/>
      <c r="WIN9" s="4"/>
      <c r="WIO9" s="4"/>
      <c r="WIP9" s="4"/>
      <c r="WIQ9" s="4"/>
      <c r="WIR9" s="4"/>
      <c r="WIS9" s="4"/>
      <c r="WIT9" s="4"/>
      <c r="WIU9" s="4"/>
      <c r="WIV9" s="4"/>
      <c r="WIW9" s="4"/>
      <c r="WIX9" s="4"/>
      <c r="WIY9" s="4"/>
      <c r="WIZ9" s="4"/>
      <c r="WJA9" s="4"/>
      <c r="WJB9" s="4"/>
      <c r="WJC9" s="4"/>
      <c r="WJD9" s="4"/>
      <c r="WJE9" s="4"/>
      <c r="WJF9" s="4"/>
      <c r="WJG9" s="4"/>
      <c r="WJH9" s="4"/>
      <c r="WJI9" s="4"/>
      <c r="WJJ9" s="4"/>
      <c r="WJK9" s="4"/>
      <c r="WJL9" s="4"/>
      <c r="WJM9" s="4"/>
      <c r="WJN9" s="4"/>
      <c r="WJO9" s="4"/>
      <c r="WJP9" s="4"/>
      <c r="WJQ9" s="4"/>
      <c r="WJR9" s="4"/>
      <c r="WJS9" s="4"/>
      <c r="WJT9" s="4"/>
      <c r="WJU9" s="4"/>
      <c r="WJV9" s="4"/>
      <c r="WJW9" s="4"/>
      <c r="WJX9" s="4"/>
      <c r="WJY9" s="4"/>
      <c r="WJZ9" s="4"/>
      <c r="WKA9" s="4"/>
      <c r="WKB9" s="4"/>
      <c r="WKC9" s="4"/>
      <c r="WKD9" s="4"/>
      <c r="WKE9" s="4"/>
      <c r="WKF9" s="4"/>
      <c r="WKG9" s="4"/>
      <c r="WKH9" s="4"/>
      <c r="WKI9" s="4"/>
      <c r="WKJ9" s="4"/>
      <c r="WKK9" s="4"/>
      <c r="WKL9" s="4"/>
      <c r="WKM9" s="4"/>
      <c r="WKN9" s="4"/>
      <c r="WKO9" s="4"/>
      <c r="WKP9" s="4"/>
      <c r="WKQ9" s="4"/>
      <c r="WKR9" s="4"/>
      <c r="WKS9" s="4"/>
      <c r="WKT9" s="4"/>
      <c r="WKU9" s="4"/>
      <c r="WKV9" s="4"/>
      <c r="WKW9" s="4"/>
      <c r="WKX9" s="4"/>
      <c r="WKY9" s="4"/>
      <c r="WKZ9" s="4"/>
      <c r="WLA9" s="4"/>
      <c r="WLB9" s="4"/>
      <c r="WLC9" s="4"/>
      <c r="WLD9" s="4"/>
      <c r="WLE9" s="4"/>
      <c r="WLF9" s="4"/>
      <c r="WLG9" s="4"/>
      <c r="WLH9" s="4"/>
      <c r="WLI9" s="4"/>
      <c r="WLJ9" s="4"/>
      <c r="WLK9" s="4"/>
      <c r="WLL9" s="4"/>
      <c r="WLM9" s="4"/>
      <c r="WLN9" s="4"/>
      <c r="WLO9" s="4"/>
      <c r="WLP9" s="4"/>
      <c r="WLQ9" s="4"/>
      <c r="WLR9" s="4"/>
      <c r="WLS9" s="4"/>
      <c r="WLT9" s="4"/>
      <c r="WLU9" s="4"/>
      <c r="WLV9" s="4"/>
      <c r="WLW9" s="4"/>
      <c r="WLX9" s="4"/>
      <c r="WLY9" s="4"/>
      <c r="WLZ9" s="4"/>
      <c r="WMA9" s="4"/>
      <c r="WMB9" s="4"/>
      <c r="WMC9" s="4"/>
      <c r="WMD9" s="4"/>
      <c r="WME9" s="4"/>
      <c r="WMF9" s="4"/>
      <c r="WMG9" s="4"/>
      <c r="WMH9" s="4"/>
      <c r="WMI9" s="4"/>
      <c r="WMJ9" s="4"/>
      <c r="WMK9" s="4"/>
      <c r="WML9" s="4"/>
      <c r="WMM9" s="4"/>
      <c r="WMN9" s="4"/>
      <c r="WMO9" s="4"/>
      <c r="WMP9" s="4"/>
      <c r="WMQ9" s="4"/>
      <c r="WMR9" s="4"/>
      <c r="WMS9" s="4"/>
      <c r="WMT9" s="4"/>
      <c r="WMU9" s="4"/>
      <c r="WMV9" s="4"/>
      <c r="WMW9" s="4"/>
      <c r="WMX9" s="4"/>
      <c r="WMY9" s="4"/>
      <c r="WMZ9" s="4"/>
      <c r="WNA9" s="4"/>
      <c r="WNB9" s="4"/>
      <c r="WNC9" s="4"/>
      <c r="WND9" s="4"/>
      <c r="WNE9" s="4"/>
      <c r="WNF9" s="4"/>
      <c r="WNG9" s="4"/>
      <c r="WNH9" s="4"/>
      <c r="WNI9" s="4"/>
      <c r="WNJ9" s="4"/>
      <c r="WNK9" s="4"/>
      <c r="WNL9" s="4"/>
      <c r="WNM9" s="4"/>
      <c r="WNN9" s="4"/>
      <c r="WNO9" s="4"/>
      <c r="WNP9" s="4"/>
      <c r="WNQ9" s="4"/>
      <c r="WNR9" s="4"/>
      <c r="WNS9" s="4"/>
      <c r="WNT9" s="4"/>
      <c r="WNU9" s="4"/>
      <c r="WNV9" s="4"/>
      <c r="WNW9" s="4"/>
      <c r="WNX9" s="4"/>
      <c r="WNY9" s="4"/>
      <c r="WNZ9" s="4"/>
      <c r="WOA9" s="4"/>
      <c r="WOB9" s="4"/>
      <c r="WOC9" s="4"/>
      <c r="WOD9" s="4"/>
      <c r="WOE9" s="4"/>
      <c r="WOF9" s="4"/>
      <c r="WOG9" s="4"/>
      <c r="WOH9" s="4"/>
      <c r="WOI9" s="4"/>
      <c r="WOJ9" s="4"/>
      <c r="WOK9" s="4"/>
      <c r="WOL9" s="4"/>
      <c r="WOM9" s="4"/>
      <c r="WON9" s="4"/>
      <c r="WOO9" s="4"/>
      <c r="WOP9" s="4"/>
      <c r="WOQ9" s="4"/>
      <c r="WOR9" s="4"/>
      <c r="WOS9" s="4"/>
      <c r="WOT9" s="4"/>
      <c r="WOU9" s="4"/>
      <c r="WOV9" s="4"/>
      <c r="WOW9" s="4"/>
      <c r="WOX9" s="4"/>
      <c r="WOY9" s="4"/>
      <c r="WOZ9" s="4"/>
      <c r="WPA9" s="4"/>
      <c r="WPB9" s="4"/>
      <c r="WPC9" s="4"/>
      <c r="WPD9" s="4"/>
      <c r="WPE9" s="4"/>
      <c r="WPF9" s="4"/>
      <c r="WPG9" s="4"/>
      <c r="WPH9" s="4"/>
      <c r="WPI9" s="4"/>
      <c r="WPJ9" s="4"/>
      <c r="WPK9" s="4"/>
      <c r="WPL9" s="4"/>
      <c r="WPM9" s="4"/>
      <c r="WPN9" s="4"/>
      <c r="WPO9" s="4"/>
      <c r="WPP9" s="4"/>
      <c r="WPQ9" s="4"/>
      <c r="WPR9" s="4"/>
      <c r="WPS9" s="4"/>
      <c r="WPT9" s="4"/>
      <c r="WPU9" s="4"/>
      <c r="WPV9" s="4"/>
      <c r="WPW9" s="4"/>
      <c r="WPX9" s="4"/>
      <c r="WPY9" s="4"/>
      <c r="WPZ9" s="4"/>
      <c r="WQA9" s="4"/>
      <c r="WQB9" s="4"/>
      <c r="WQC9" s="4"/>
      <c r="WQD9" s="4"/>
      <c r="WQE9" s="4"/>
      <c r="WQF9" s="4"/>
      <c r="WQG9" s="4"/>
      <c r="WQH9" s="4"/>
      <c r="WQI9" s="4"/>
      <c r="WQJ9" s="4"/>
      <c r="WQK9" s="4"/>
      <c r="WQL9" s="4"/>
      <c r="WQM9" s="4"/>
      <c r="WQN9" s="4"/>
      <c r="WQO9" s="4"/>
      <c r="WQP9" s="4"/>
      <c r="WQQ9" s="4"/>
      <c r="WQR9" s="4"/>
      <c r="WQS9" s="4"/>
      <c r="WQT9" s="4"/>
      <c r="WQU9" s="4"/>
      <c r="WQV9" s="4"/>
      <c r="WQW9" s="4"/>
      <c r="WQX9" s="4"/>
      <c r="WQY9" s="4"/>
      <c r="WQZ9" s="4"/>
      <c r="WRA9" s="4"/>
      <c r="WRB9" s="4"/>
      <c r="WRC9" s="4"/>
      <c r="WRD9" s="4"/>
      <c r="WRE9" s="4"/>
      <c r="WRF9" s="4"/>
      <c r="WRG9" s="4"/>
      <c r="WRH9" s="4"/>
      <c r="WRI9" s="4"/>
      <c r="WRJ9" s="4"/>
      <c r="WRK9" s="4"/>
      <c r="WRL9" s="4"/>
      <c r="WRM9" s="4"/>
      <c r="WRN9" s="4"/>
      <c r="WRO9" s="4"/>
      <c r="WRP9" s="4"/>
      <c r="WRQ9" s="4"/>
      <c r="WRR9" s="4"/>
      <c r="WRS9" s="4"/>
      <c r="WRT9" s="4"/>
      <c r="WRU9" s="4"/>
      <c r="WRV9" s="4"/>
      <c r="WRW9" s="4"/>
      <c r="WRX9" s="4"/>
      <c r="WRY9" s="4"/>
      <c r="WRZ9" s="4"/>
      <c r="WSA9" s="4"/>
      <c r="WSB9" s="4"/>
      <c r="WSC9" s="4"/>
      <c r="WSD9" s="4"/>
      <c r="WSE9" s="4"/>
      <c r="WSF9" s="4"/>
      <c r="WSG9" s="4"/>
      <c r="WSH9" s="4"/>
      <c r="WSI9" s="4"/>
      <c r="WSJ9" s="4"/>
      <c r="WSK9" s="4"/>
      <c r="WSL9" s="4"/>
      <c r="WSM9" s="4"/>
      <c r="WSN9" s="4"/>
      <c r="WSO9" s="4"/>
      <c r="WSP9" s="4"/>
      <c r="WSQ9" s="4"/>
      <c r="WSR9" s="4"/>
      <c r="WSS9" s="4"/>
      <c r="WST9" s="4"/>
      <c r="WSU9" s="4"/>
      <c r="WSV9" s="4"/>
      <c r="WSW9" s="4"/>
      <c r="WSX9" s="4"/>
      <c r="WSY9" s="4"/>
      <c r="WSZ9" s="4"/>
      <c r="WTA9" s="4"/>
      <c r="WTB9" s="4"/>
      <c r="WTC9" s="4"/>
      <c r="WTD9" s="4"/>
      <c r="WTE9" s="4"/>
      <c r="WTF9" s="4"/>
      <c r="WTG9" s="4"/>
      <c r="WTH9" s="4"/>
      <c r="WTI9" s="4"/>
      <c r="WTJ9" s="4"/>
      <c r="WTK9" s="4"/>
      <c r="WTL9" s="4"/>
      <c r="WTM9" s="4"/>
      <c r="WTN9" s="4"/>
      <c r="WTO9" s="4"/>
      <c r="WTP9" s="4"/>
      <c r="WTQ9" s="4"/>
      <c r="WTR9" s="4"/>
      <c r="WTS9" s="4"/>
      <c r="WTT9" s="4"/>
      <c r="WTU9" s="4"/>
      <c r="WTV9" s="4"/>
      <c r="WTW9" s="4"/>
      <c r="WTX9" s="4"/>
      <c r="WTY9" s="4"/>
      <c r="WTZ9" s="4"/>
      <c r="WUA9" s="4"/>
      <c r="WUB9" s="4"/>
      <c r="WUC9" s="4"/>
      <c r="WUD9" s="4"/>
      <c r="WUE9" s="4"/>
      <c r="WUF9" s="4"/>
      <c r="WUG9" s="4"/>
      <c r="WUH9" s="4"/>
      <c r="WUI9" s="4"/>
      <c r="WUJ9" s="4"/>
      <c r="WUK9" s="4"/>
      <c r="WUL9" s="4"/>
      <c r="WUM9" s="4"/>
      <c r="WUN9" s="4"/>
      <c r="WUO9" s="4"/>
      <c r="WUP9" s="4"/>
      <c r="WUQ9" s="4"/>
      <c r="WUR9" s="4"/>
      <c r="WUS9" s="4"/>
      <c r="WUT9" s="4"/>
      <c r="WUU9" s="4"/>
      <c r="WUV9" s="4"/>
      <c r="WUW9" s="4"/>
      <c r="WUX9" s="4"/>
      <c r="WUY9" s="4"/>
      <c r="WUZ9" s="4"/>
      <c r="WVA9" s="4"/>
      <c r="WVB9" s="4"/>
      <c r="WVC9" s="4"/>
      <c r="WVD9" s="4"/>
      <c r="WVE9" s="4"/>
      <c r="WVF9" s="4"/>
      <c r="WVG9" s="4"/>
      <c r="WVH9" s="4"/>
      <c r="WVI9" s="4"/>
      <c r="WVJ9" s="4"/>
      <c r="WVK9" s="4"/>
      <c r="WVL9" s="4"/>
      <c r="WVM9" s="4"/>
      <c r="WVN9" s="4"/>
      <c r="WVO9" s="4"/>
      <c r="WVP9" s="4"/>
      <c r="WVQ9" s="4"/>
      <c r="WVR9" s="4"/>
      <c r="WVS9" s="4"/>
      <c r="WVT9" s="4"/>
      <c r="WVU9" s="4"/>
      <c r="WVV9" s="4"/>
      <c r="WVW9" s="4"/>
      <c r="WVX9" s="4"/>
      <c r="WVY9" s="4"/>
      <c r="WVZ9" s="4"/>
      <c r="WWA9" s="4"/>
      <c r="WWB9" s="4"/>
      <c r="WWC9" s="4"/>
      <c r="WWD9" s="4"/>
      <c r="WWE9" s="4"/>
      <c r="WWF9" s="4"/>
      <c r="WWG9" s="4"/>
      <c r="WWH9" s="4"/>
      <c r="WWI9" s="4"/>
      <c r="WWJ9" s="4"/>
      <c r="WWK9" s="4"/>
      <c r="WWL9" s="4"/>
      <c r="WWM9" s="4"/>
      <c r="WWN9" s="4"/>
      <c r="WWO9" s="4"/>
      <c r="WWP9" s="4"/>
      <c r="WWQ9" s="4"/>
      <c r="WWR9" s="4"/>
      <c r="WWS9" s="4"/>
      <c r="WWT9" s="4"/>
      <c r="WWU9" s="4"/>
      <c r="WWV9" s="4"/>
      <c r="WWW9" s="4"/>
      <c r="WWX9" s="4"/>
      <c r="WWY9" s="4"/>
      <c r="WWZ9" s="4"/>
      <c r="WXA9" s="4"/>
      <c r="WXB9" s="4"/>
      <c r="WXC9" s="4"/>
      <c r="WXD9" s="4"/>
      <c r="WXE9" s="4"/>
      <c r="WXF9" s="4"/>
      <c r="WXG9" s="4"/>
      <c r="WXH9" s="4"/>
      <c r="WXI9" s="4"/>
      <c r="WXJ9" s="4"/>
      <c r="WXK9" s="4"/>
      <c r="WXL9" s="4"/>
      <c r="WXM9" s="4"/>
      <c r="WXN9" s="4"/>
      <c r="WXO9" s="4"/>
      <c r="WXP9" s="4"/>
      <c r="WXQ9" s="4"/>
      <c r="WXR9" s="4"/>
      <c r="WXS9" s="4"/>
      <c r="WXT9" s="4"/>
      <c r="WXU9" s="4"/>
      <c r="WXV9" s="4"/>
      <c r="WXW9" s="4"/>
      <c r="WXX9" s="4"/>
      <c r="WXY9" s="4"/>
      <c r="WXZ9" s="4"/>
      <c r="WYA9" s="4"/>
      <c r="WYB9" s="4"/>
      <c r="WYC9" s="4"/>
      <c r="WYD9" s="4"/>
      <c r="WYE9" s="4"/>
      <c r="WYF9" s="4"/>
      <c r="WYG9" s="4"/>
      <c r="WYH9" s="4"/>
      <c r="WYI9" s="4"/>
      <c r="WYJ9" s="4"/>
      <c r="WYK9" s="4"/>
      <c r="WYL9" s="4"/>
      <c r="WYM9" s="4"/>
      <c r="WYN9" s="4"/>
      <c r="WYO9" s="4"/>
      <c r="WYP9" s="4"/>
      <c r="WYQ9" s="4"/>
      <c r="WYR9" s="4"/>
      <c r="WYS9" s="4"/>
      <c r="WYT9" s="4"/>
      <c r="WYU9" s="4"/>
      <c r="WYV9" s="4"/>
      <c r="WYW9" s="4"/>
      <c r="WYX9" s="4"/>
      <c r="WYY9" s="4"/>
      <c r="WYZ9" s="4"/>
      <c r="WZA9" s="4"/>
      <c r="WZB9" s="4"/>
      <c r="WZC9" s="4"/>
      <c r="WZD9" s="4"/>
      <c r="WZE9" s="4"/>
      <c r="WZF9" s="4"/>
      <c r="WZG9" s="4"/>
      <c r="WZH9" s="4"/>
      <c r="WZI9" s="4"/>
      <c r="WZJ9" s="4"/>
      <c r="WZK9" s="4"/>
      <c r="WZL9" s="4"/>
      <c r="WZM9" s="4"/>
      <c r="WZN9" s="4"/>
      <c r="WZO9" s="4"/>
      <c r="WZP9" s="4"/>
      <c r="WZQ9" s="4"/>
      <c r="WZR9" s="4"/>
      <c r="WZS9" s="4"/>
      <c r="WZT9" s="4"/>
      <c r="WZU9" s="4"/>
      <c r="WZV9" s="4"/>
      <c r="WZW9" s="4"/>
      <c r="WZX9" s="4"/>
      <c r="WZY9" s="4"/>
      <c r="WZZ9" s="4"/>
      <c r="XAA9" s="4"/>
      <c r="XAB9" s="4"/>
      <c r="XAC9" s="4"/>
      <c r="XAD9" s="4"/>
      <c r="XAE9" s="4"/>
      <c r="XAF9" s="4"/>
      <c r="XAG9" s="4"/>
      <c r="XAH9" s="4"/>
      <c r="XAI9" s="4"/>
      <c r="XAJ9" s="4"/>
      <c r="XAK9" s="4"/>
      <c r="XAL9" s="4"/>
      <c r="XAM9" s="4"/>
      <c r="XAN9" s="4"/>
      <c r="XAO9" s="4"/>
      <c r="XAP9" s="4"/>
      <c r="XAQ9" s="4"/>
      <c r="XAR9" s="4"/>
      <c r="XAS9" s="4"/>
      <c r="XAT9" s="4"/>
      <c r="XAU9" s="4"/>
      <c r="XAV9" s="4"/>
      <c r="XAW9" s="4"/>
      <c r="XAX9" s="4"/>
      <c r="XAY9" s="4"/>
      <c r="XAZ9" s="4"/>
      <c r="XBA9" s="4"/>
      <c r="XBB9" s="4"/>
      <c r="XBC9" s="4"/>
      <c r="XBD9" s="4"/>
      <c r="XBE9" s="4"/>
      <c r="XBF9" s="4"/>
      <c r="XBG9" s="4"/>
      <c r="XBH9" s="4"/>
      <c r="XBI9" s="4"/>
      <c r="XBJ9" s="4"/>
      <c r="XBK9" s="4"/>
      <c r="XBL9" s="4"/>
      <c r="XBM9" s="4"/>
      <c r="XBN9" s="4"/>
      <c r="XBO9" s="4"/>
      <c r="XBP9" s="4"/>
      <c r="XBQ9" s="4"/>
      <c r="XBR9" s="4"/>
      <c r="XBS9" s="4"/>
      <c r="XBT9" s="4"/>
      <c r="XBU9" s="4"/>
      <c r="XBV9" s="4"/>
      <c r="XBW9" s="4"/>
      <c r="XBX9" s="4"/>
      <c r="XBY9" s="4"/>
      <c r="XBZ9" s="4"/>
      <c r="XCA9" s="4"/>
      <c r="XCB9" s="4"/>
      <c r="XCC9" s="4"/>
      <c r="XCD9" s="4"/>
      <c r="XCE9" s="4"/>
      <c r="XCF9" s="4"/>
      <c r="XCG9" s="4"/>
      <c r="XCH9" s="4"/>
      <c r="XCI9" s="4"/>
      <c r="XCJ9" s="4"/>
      <c r="XCK9" s="4"/>
      <c r="XCL9" s="4"/>
      <c r="XCM9" s="4"/>
      <c r="XCN9" s="4"/>
      <c r="XCO9" s="4"/>
      <c r="XCP9" s="4"/>
      <c r="XCQ9" s="4"/>
      <c r="XCR9" s="4"/>
      <c r="XCS9" s="4"/>
      <c r="XCT9" s="4"/>
      <c r="XCU9" s="4"/>
      <c r="XCV9" s="4"/>
      <c r="XCW9" s="4"/>
      <c r="XCX9" s="4"/>
      <c r="XCY9" s="4"/>
      <c r="XCZ9" s="4"/>
      <c r="XDA9" s="4"/>
      <c r="XDB9" s="4"/>
      <c r="XDC9" s="4"/>
      <c r="XDD9" s="4"/>
      <c r="XDE9" s="4"/>
      <c r="XDF9" s="4"/>
      <c r="XDG9" s="4"/>
      <c r="XDH9" s="4"/>
      <c r="XDI9" s="4"/>
      <c r="XDJ9" s="4"/>
      <c r="XDK9" s="4"/>
      <c r="XDL9" s="4"/>
      <c r="XDM9" s="4"/>
      <c r="XDN9" s="4"/>
      <c r="XDO9" s="4"/>
      <c r="XDP9" s="4"/>
      <c r="XDQ9" s="4"/>
      <c r="XDR9" s="4"/>
      <c r="XDS9" s="4"/>
      <c r="XDT9" s="4"/>
      <c r="XDU9" s="4"/>
      <c r="XDV9" s="4"/>
      <c r="XDW9" s="4"/>
      <c r="XDX9" s="4"/>
      <c r="XDY9" s="4"/>
      <c r="XDZ9" s="4"/>
      <c r="XEA9" s="4"/>
      <c r="XEB9" s="4"/>
      <c r="XEC9" s="4"/>
      <c r="XED9" s="4"/>
      <c r="XEE9" s="4"/>
      <c r="XEF9" s="4"/>
      <c r="XEG9" s="4"/>
      <c r="XEH9" s="4"/>
      <c r="XEI9" s="4"/>
      <c r="XEJ9" s="4"/>
      <c r="XEK9" s="4"/>
      <c r="XEL9" s="4"/>
      <c r="XEM9" s="4"/>
      <c r="XEN9" s="4"/>
      <c r="XEO9" s="4"/>
      <c r="XEP9" s="4"/>
      <c r="XEQ9" s="4"/>
      <c r="XER9" s="4"/>
      <c r="XES9" s="4"/>
      <c r="XET9" s="4"/>
      <c r="XEU9" s="4"/>
    </row>
    <row r="10" spans="1:16381" s="4" customFormat="1" ht="63" customHeight="1" x14ac:dyDescent="0.2">
      <c r="A10" s="3">
        <v>312</v>
      </c>
      <c r="B10" s="77" t="s">
        <v>756</v>
      </c>
      <c r="C10" s="77" t="s">
        <v>755</v>
      </c>
      <c r="D10" s="2" t="s">
        <v>754</v>
      </c>
      <c r="E10" s="3" t="s">
        <v>655</v>
      </c>
      <c r="F10" s="14">
        <v>494838.24</v>
      </c>
      <c r="G10" s="3" t="s">
        <v>35</v>
      </c>
      <c r="H10" s="3" t="s">
        <v>32</v>
      </c>
      <c r="I10" s="3">
        <v>876</v>
      </c>
      <c r="J10" s="3" t="s">
        <v>37</v>
      </c>
      <c r="K10" s="3">
        <v>71100000000</v>
      </c>
      <c r="L10" s="2" t="s">
        <v>612</v>
      </c>
      <c r="M10" s="2" t="s">
        <v>616</v>
      </c>
      <c r="N10" s="190">
        <v>43346</v>
      </c>
      <c r="O10" s="19">
        <v>43434</v>
      </c>
      <c r="P10" s="3" t="s">
        <v>39</v>
      </c>
      <c r="Q10" s="205" t="s">
        <v>616</v>
      </c>
      <c r="U10" s="83"/>
      <c r="V10" s="80"/>
      <c r="W10" s="82"/>
      <c r="X10" s="80"/>
      <c r="Y10" s="80"/>
      <c r="Z10" s="80"/>
    </row>
    <row r="11" spans="1:16381" s="4" customFormat="1" ht="67.5" customHeight="1" x14ac:dyDescent="0.2">
      <c r="A11" s="3">
        <v>313</v>
      </c>
      <c r="B11" s="2" t="s">
        <v>234</v>
      </c>
      <c r="C11" s="2" t="s">
        <v>234</v>
      </c>
      <c r="D11" s="2" t="s">
        <v>757</v>
      </c>
      <c r="E11" s="3" t="s">
        <v>655</v>
      </c>
      <c r="F11" s="14">
        <v>3289745.6</v>
      </c>
      <c r="G11" s="3" t="s">
        <v>35</v>
      </c>
      <c r="H11" s="3" t="s">
        <v>32</v>
      </c>
      <c r="I11" s="3">
        <v>876</v>
      </c>
      <c r="J11" s="3" t="s">
        <v>37</v>
      </c>
      <c r="K11" s="3">
        <v>71100000000</v>
      </c>
      <c r="L11" s="2" t="s">
        <v>612</v>
      </c>
      <c r="M11" s="2" t="s">
        <v>610</v>
      </c>
      <c r="N11" s="190">
        <v>43346</v>
      </c>
      <c r="O11" s="19">
        <v>43465</v>
      </c>
      <c r="P11" s="2" t="s">
        <v>721</v>
      </c>
      <c r="Q11" s="2" t="s">
        <v>610</v>
      </c>
      <c r="R11" s="5"/>
      <c r="S11" s="5"/>
      <c r="T11" s="5"/>
    </row>
    <row r="12" spans="1:16381" s="4" customFormat="1" ht="67.5" customHeight="1" x14ac:dyDescent="0.2">
      <c r="A12" s="3">
        <v>314</v>
      </c>
      <c r="B12" s="2" t="s">
        <v>234</v>
      </c>
      <c r="C12" s="2" t="s">
        <v>234</v>
      </c>
      <c r="D12" s="2" t="s">
        <v>758</v>
      </c>
      <c r="E12" s="3" t="s">
        <v>655</v>
      </c>
      <c r="F12" s="14">
        <v>321866.23999999999</v>
      </c>
      <c r="G12" s="3" t="s">
        <v>35</v>
      </c>
      <c r="H12" s="3" t="s">
        <v>32</v>
      </c>
      <c r="I12" s="3">
        <v>876</v>
      </c>
      <c r="J12" s="3" t="s">
        <v>37</v>
      </c>
      <c r="K12" s="3">
        <v>71100000000</v>
      </c>
      <c r="L12" s="2" t="s">
        <v>612</v>
      </c>
      <c r="M12" s="2" t="s">
        <v>610</v>
      </c>
      <c r="N12" s="190">
        <v>43346</v>
      </c>
      <c r="O12" s="19">
        <v>43465</v>
      </c>
      <c r="P12" s="2" t="s">
        <v>721</v>
      </c>
      <c r="Q12" s="2" t="s">
        <v>610</v>
      </c>
      <c r="R12" s="5"/>
      <c r="S12" s="5"/>
      <c r="T12" s="5"/>
    </row>
    <row r="13" spans="1:16381" s="4" customFormat="1" ht="67.5" customHeight="1" x14ac:dyDescent="0.2">
      <c r="A13" s="3">
        <v>315</v>
      </c>
      <c r="B13" s="77" t="s">
        <v>121</v>
      </c>
      <c r="C13" s="11" t="s">
        <v>121</v>
      </c>
      <c r="D13" s="2" t="s">
        <v>759</v>
      </c>
      <c r="E13" s="3" t="s">
        <v>655</v>
      </c>
      <c r="F13" s="14">
        <v>12128536.68</v>
      </c>
      <c r="G13" s="3" t="s">
        <v>35</v>
      </c>
      <c r="H13" s="3" t="s">
        <v>32</v>
      </c>
      <c r="I13" s="3">
        <v>876</v>
      </c>
      <c r="J13" s="3" t="s">
        <v>37</v>
      </c>
      <c r="K13" s="3">
        <v>71100000000</v>
      </c>
      <c r="L13" s="2" t="s">
        <v>612</v>
      </c>
      <c r="M13" s="2" t="s">
        <v>616</v>
      </c>
      <c r="N13" s="190">
        <v>43346</v>
      </c>
      <c r="O13" s="19">
        <v>43465</v>
      </c>
      <c r="P13" s="3" t="s">
        <v>711</v>
      </c>
      <c r="Q13" s="2" t="s">
        <v>610</v>
      </c>
      <c r="R13" s="5"/>
      <c r="S13" s="5"/>
      <c r="T13" s="5"/>
    </row>
    <row r="14" spans="1:16381" ht="60" customHeight="1" x14ac:dyDescent="0.2">
      <c r="A14" s="3" t="s">
        <v>383</v>
      </c>
      <c r="B14" s="3" t="s">
        <v>384</v>
      </c>
      <c r="C14" s="3" t="s">
        <v>384</v>
      </c>
      <c r="D14" s="3" t="s">
        <v>385</v>
      </c>
      <c r="E14" s="3" t="s">
        <v>655</v>
      </c>
      <c r="F14" s="13">
        <v>3079800</v>
      </c>
      <c r="G14" s="3" t="s">
        <v>35</v>
      </c>
      <c r="H14" s="3" t="s">
        <v>32</v>
      </c>
      <c r="I14" s="3">
        <v>876</v>
      </c>
      <c r="J14" s="3" t="s">
        <v>37</v>
      </c>
      <c r="K14" s="3">
        <v>71100000000</v>
      </c>
      <c r="L14" s="2" t="s">
        <v>612</v>
      </c>
      <c r="M14" s="3" t="s">
        <v>38</v>
      </c>
      <c r="N14" s="190">
        <v>43374</v>
      </c>
      <c r="O14" s="19">
        <v>43800</v>
      </c>
      <c r="P14" s="2" t="s">
        <v>721</v>
      </c>
      <c r="Q14" s="3" t="s">
        <v>60</v>
      </c>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c r="IX14" s="4"/>
      <c r="IY14" s="4"/>
      <c r="IZ14" s="4"/>
      <c r="JA14" s="4"/>
      <c r="JB14" s="4"/>
      <c r="JC14" s="4"/>
      <c r="JD14" s="4"/>
      <c r="JE14" s="4"/>
      <c r="JF14" s="4"/>
      <c r="JG14" s="4"/>
      <c r="JH14" s="4"/>
      <c r="JI14" s="4"/>
      <c r="JJ14" s="4"/>
      <c r="JK14" s="4"/>
      <c r="JL14" s="4"/>
      <c r="JM14" s="4"/>
      <c r="JN14" s="4"/>
      <c r="JO14" s="4"/>
      <c r="JP14" s="4"/>
      <c r="JQ14" s="4"/>
      <c r="JR14" s="4"/>
      <c r="JS14" s="4"/>
      <c r="JT14" s="4"/>
      <c r="JU14" s="4"/>
      <c r="JV14" s="4"/>
      <c r="JW14" s="4"/>
      <c r="JX14" s="4"/>
      <c r="JY14" s="4"/>
      <c r="JZ14" s="4"/>
      <c r="KA14" s="4"/>
      <c r="KB14" s="4"/>
      <c r="KC14" s="4"/>
      <c r="KD14" s="4"/>
      <c r="KE14" s="4"/>
      <c r="KF14" s="4"/>
      <c r="KG14" s="4"/>
      <c r="KH14" s="4"/>
      <c r="KI14" s="4"/>
      <c r="KJ14" s="4"/>
      <c r="KK14" s="4"/>
      <c r="KL14" s="4"/>
      <c r="KM14" s="4"/>
      <c r="KN14" s="4"/>
      <c r="KO14" s="4"/>
      <c r="KP14" s="4"/>
      <c r="KQ14" s="4"/>
      <c r="KR14" s="4"/>
      <c r="KS14" s="4"/>
      <c r="KT14" s="4"/>
      <c r="KU14" s="4"/>
      <c r="KV14" s="4"/>
      <c r="KW14" s="4"/>
      <c r="KX14" s="4"/>
      <c r="KY14" s="4"/>
      <c r="KZ14" s="4"/>
      <c r="LA14" s="4"/>
      <c r="LB14" s="4"/>
      <c r="LC14" s="4"/>
      <c r="LD14" s="4"/>
      <c r="LE14" s="4"/>
      <c r="LF14" s="4"/>
      <c r="LG14" s="4"/>
      <c r="LH14" s="4"/>
      <c r="LI14" s="4"/>
      <c r="LJ14" s="4"/>
      <c r="LK14" s="4"/>
      <c r="LL14" s="4"/>
      <c r="LM14" s="4"/>
      <c r="LN14" s="4"/>
      <c r="LO14" s="4"/>
      <c r="LP14" s="4"/>
      <c r="LQ14" s="4"/>
      <c r="LR14" s="4"/>
      <c r="LS14" s="4"/>
      <c r="LT14" s="4"/>
      <c r="LU14" s="4"/>
      <c r="LV14" s="4"/>
      <c r="LW14" s="4"/>
      <c r="LX14" s="4"/>
      <c r="LY14" s="4"/>
      <c r="LZ14" s="4"/>
      <c r="MA14" s="4"/>
      <c r="MB14" s="4"/>
      <c r="MC14" s="4"/>
      <c r="MD14" s="4"/>
      <c r="ME14" s="4"/>
      <c r="MF14" s="4"/>
      <c r="MG14" s="4"/>
      <c r="MH14" s="4"/>
      <c r="MI14" s="4"/>
      <c r="MJ14" s="4"/>
      <c r="MK14" s="4"/>
      <c r="ML14" s="4"/>
      <c r="MM14" s="4"/>
      <c r="MN14" s="4"/>
      <c r="MO14" s="4"/>
      <c r="MP14" s="4"/>
      <c r="MQ14" s="4"/>
      <c r="MR14" s="4"/>
      <c r="MS14" s="4"/>
      <c r="MT14" s="4"/>
      <c r="MU14" s="4"/>
      <c r="MV14" s="4"/>
      <c r="MW14" s="4"/>
      <c r="MX14" s="4"/>
      <c r="MY14" s="4"/>
      <c r="MZ14" s="4"/>
      <c r="NA14" s="4"/>
      <c r="NB14" s="4"/>
      <c r="NC14" s="4"/>
      <c r="ND14" s="4"/>
      <c r="NE14" s="4"/>
      <c r="NF14" s="4"/>
      <c r="NG14" s="4"/>
      <c r="NH14" s="4"/>
      <c r="NI14" s="4"/>
      <c r="NJ14" s="4"/>
      <c r="NK14" s="4"/>
      <c r="NL14" s="4"/>
      <c r="NM14" s="4"/>
      <c r="NN14" s="4"/>
      <c r="NO14" s="4"/>
      <c r="NP14" s="4"/>
      <c r="NQ14" s="4"/>
      <c r="NR14" s="4"/>
      <c r="NS14" s="4"/>
      <c r="NT14" s="4"/>
      <c r="NU14" s="4"/>
      <c r="NV14" s="4"/>
      <c r="NW14" s="4"/>
      <c r="NX14" s="4"/>
      <c r="NY14" s="4"/>
      <c r="NZ14" s="4"/>
      <c r="OA14" s="4"/>
      <c r="OB14" s="4"/>
      <c r="OC14" s="4"/>
      <c r="OD14" s="4"/>
      <c r="OE14" s="4"/>
      <c r="OF14" s="4"/>
      <c r="OG14" s="4"/>
      <c r="OH14" s="4"/>
      <c r="OI14" s="4"/>
      <c r="OJ14" s="4"/>
      <c r="OK14" s="4"/>
      <c r="OL14" s="4"/>
      <c r="OM14" s="4"/>
      <c r="ON14" s="4"/>
      <c r="OO14" s="4"/>
      <c r="OP14" s="4"/>
      <c r="OQ14" s="4"/>
      <c r="OR14" s="4"/>
      <c r="OS14" s="4"/>
      <c r="OT14" s="4"/>
      <c r="OU14" s="4"/>
      <c r="OV14" s="4"/>
      <c r="OW14" s="4"/>
      <c r="OX14" s="4"/>
      <c r="OY14" s="4"/>
      <c r="OZ14" s="4"/>
      <c r="PA14" s="4"/>
      <c r="PB14" s="4"/>
      <c r="PC14" s="4"/>
      <c r="PD14" s="4"/>
      <c r="PE14" s="4"/>
      <c r="PF14" s="4"/>
      <c r="PG14" s="4"/>
      <c r="PH14" s="4"/>
      <c r="PI14" s="4"/>
      <c r="PJ14" s="4"/>
      <c r="PK14" s="4"/>
      <c r="PL14" s="4"/>
      <c r="PM14" s="4"/>
      <c r="PN14" s="4"/>
      <c r="PO14" s="4"/>
      <c r="PP14" s="4"/>
      <c r="PQ14" s="4"/>
      <c r="PR14" s="4"/>
      <c r="PS14" s="4"/>
      <c r="PT14" s="4"/>
      <c r="PU14" s="4"/>
      <c r="PV14" s="4"/>
      <c r="PW14" s="4"/>
      <c r="PX14" s="4"/>
      <c r="PY14" s="4"/>
      <c r="PZ14" s="4"/>
      <c r="QA14" s="4"/>
      <c r="QB14" s="4"/>
      <c r="QC14" s="4"/>
      <c r="QD14" s="4"/>
      <c r="QE14" s="4"/>
      <c r="QF14" s="4"/>
      <c r="QG14" s="4"/>
      <c r="QH14" s="4"/>
      <c r="QI14" s="4"/>
      <c r="QJ14" s="4"/>
      <c r="QK14" s="4"/>
      <c r="QL14" s="4"/>
      <c r="QM14" s="4"/>
      <c r="QN14" s="4"/>
      <c r="QO14" s="4"/>
      <c r="QP14" s="4"/>
      <c r="QQ14" s="4"/>
      <c r="QR14" s="4"/>
      <c r="QS14" s="4"/>
      <c r="QT14" s="4"/>
      <c r="QU14" s="4"/>
      <c r="QV14" s="4"/>
      <c r="QW14" s="4"/>
      <c r="QX14" s="4"/>
      <c r="QY14" s="4"/>
      <c r="QZ14" s="4"/>
      <c r="RA14" s="4"/>
      <c r="RB14" s="4"/>
      <c r="RC14" s="4"/>
      <c r="RD14" s="4"/>
      <c r="RE14" s="4"/>
      <c r="RF14" s="4"/>
      <c r="RG14" s="4"/>
      <c r="RH14" s="4"/>
      <c r="RI14" s="4"/>
      <c r="RJ14" s="4"/>
      <c r="RK14" s="4"/>
      <c r="RL14" s="4"/>
      <c r="RM14" s="4"/>
      <c r="RN14" s="4"/>
      <c r="RO14" s="4"/>
      <c r="RP14" s="4"/>
      <c r="RQ14" s="4"/>
      <c r="RR14" s="4"/>
      <c r="RS14" s="4"/>
      <c r="RT14" s="4"/>
      <c r="RU14" s="4"/>
      <c r="RV14" s="4"/>
      <c r="RW14" s="4"/>
      <c r="RX14" s="4"/>
      <c r="RY14" s="4"/>
      <c r="RZ14" s="4"/>
      <c r="SA14" s="4"/>
      <c r="SB14" s="4"/>
      <c r="SC14" s="4"/>
      <c r="SD14" s="4"/>
      <c r="SE14" s="4"/>
      <c r="SF14" s="4"/>
      <c r="SG14" s="4"/>
      <c r="SH14" s="4"/>
      <c r="SI14" s="4"/>
      <c r="SJ14" s="4"/>
      <c r="SK14" s="4"/>
      <c r="SL14" s="4"/>
      <c r="SM14" s="4"/>
      <c r="SN14" s="4"/>
      <c r="SO14" s="4"/>
      <c r="SP14" s="4"/>
      <c r="SQ14" s="4"/>
      <c r="SR14" s="4"/>
      <c r="SS14" s="4"/>
      <c r="ST14" s="4"/>
      <c r="SU14" s="4"/>
      <c r="SV14" s="4"/>
      <c r="SW14" s="4"/>
      <c r="SX14" s="4"/>
      <c r="SY14" s="4"/>
      <c r="SZ14" s="4"/>
      <c r="TA14" s="4"/>
      <c r="TB14" s="4"/>
      <c r="TC14" s="4"/>
      <c r="TD14" s="4"/>
      <c r="TE14" s="4"/>
      <c r="TF14" s="4"/>
      <c r="TG14" s="4"/>
      <c r="TH14" s="4"/>
      <c r="TI14" s="4"/>
      <c r="TJ14" s="4"/>
      <c r="TK14" s="4"/>
      <c r="TL14" s="4"/>
      <c r="TM14" s="4"/>
      <c r="TN14" s="4"/>
      <c r="TO14" s="4"/>
      <c r="TP14" s="4"/>
      <c r="TQ14" s="4"/>
      <c r="TR14" s="4"/>
      <c r="TS14" s="4"/>
      <c r="TT14" s="4"/>
      <c r="TU14" s="4"/>
      <c r="TV14" s="4"/>
      <c r="TW14" s="4"/>
      <c r="TX14" s="4"/>
      <c r="TY14" s="4"/>
      <c r="TZ14" s="4"/>
      <c r="UA14" s="4"/>
      <c r="UB14" s="4"/>
      <c r="UC14" s="4"/>
      <c r="UD14" s="4"/>
      <c r="UE14" s="4"/>
      <c r="UF14" s="4"/>
      <c r="UG14" s="4"/>
      <c r="UH14" s="4"/>
      <c r="UI14" s="4"/>
      <c r="UJ14" s="4"/>
      <c r="UK14" s="4"/>
      <c r="UL14" s="4"/>
      <c r="UM14" s="4"/>
      <c r="UN14" s="4"/>
      <c r="UO14" s="4"/>
      <c r="UP14" s="4"/>
      <c r="UQ14" s="4"/>
      <c r="UR14" s="4"/>
      <c r="US14" s="4"/>
      <c r="UT14" s="4"/>
      <c r="UU14" s="4"/>
      <c r="UV14" s="4"/>
      <c r="UW14" s="4"/>
      <c r="UX14" s="4"/>
      <c r="UY14" s="4"/>
      <c r="UZ14" s="4"/>
      <c r="VA14" s="4"/>
      <c r="VB14" s="4"/>
      <c r="VC14" s="4"/>
      <c r="VD14" s="4"/>
      <c r="VE14" s="4"/>
      <c r="VF14" s="4"/>
      <c r="VG14" s="4"/>
      <c r="VH14" s="4"/>
      <c r="VI14" s="4"/>
      <c r="VJ14" s="4"/>
      <c r="VK14" s="4"/>
      <c r="VL14" s="4"/>
      <c r="VM14" s="4"/>
      <c r="VN14" s="4"/>
      <c r="VO14" s="4"/>
      <c r="VP14" s="4"/>
      <c r="VQ14" s="4"/>
      <c r="VR14" s="4"/>
      <c r="VS14" s="4"/>
      <c r="VT14" s="4"/>
      <c r="VU14" s="4"/>
      <c r="VV14" s="4"/>
      <c r="VW14" s="4"/>
      <c r="VX14" s="4"/>
      <c r="VY14" s="4"/>
      <c r="VZ14" s="4"/>
      <c r="WA14" s="4"/>
      <c r="WB14" s="4"/>
      <c r="WC14" s="4"/>
      <c r="WD14" s="4"/>
      <c r="WE14" s="4"/>
      <c r="WF14" s="4"/>
      <c r="WG14" s="4"/>
      <c r="WH14" s="4"/>
      <c r="WI14" s="4"/>
      <c r="WJ14" s="4"/>
      <c r="WK14" s="4"/>
      <c r="WL14" s="4"/>
      <c r="WM14" s="4"/>
      <c r="WN14" s="4"/>
      <c r="WO14" s="4"/>
      <c r="WP14" s="4"/>
      <c r="WQ14" s="4"/>
      <c r="WR14" s="4"/>
      <c r="WS14" s="4"/>
      <c r="WT14" s="4"/>
      <c r="WU14" s="4"/>
      <c r="WV14" s="4"/>
      <c r="WW14" s="4"/>
      <c r="WX14" s="4"/>
      <c r="WY14" s="4"/>
      <c r="WZ14" s="4"/>
      <c r="XA14" s="4"/>
      <c r="XB14" s="4"/>
      <c r="XC14" s="4"/>
      <c r="XD14" s="4"/>
      <c r="XE14" s="4"/>
      <c r="XF14" s="4"/>
      <c r="XG14" s="4"/>
      <c r="XH14" s="4"/>
      <c r="XI14" s="4"/>
      <c r="XJ14" s="4"/>
      <c r="XK14" s="4"/>
      <c r="XL14" s="4"/>
      <c r="XM14" s="4"/>
      <c r="XN14" s="4"/>
      <c r="XO14" s="4"/>
      <c r="XP14" s="4"/>
      <c r="XQ14" s="4"/>
      <c r="XR14" s="4"/>
      <c r="XS14" s="4"/>
      <c r="XT14" s="4"/>
      <c r="XU14" s="4"/>
      <c r="XV14" s="4"/>
      <c r="XW14" s="4"/>
      <c r="XX14" s="4"/>
      <c r="XY14" s="4"/>
      <c r="XZ14" s="4"/>
      <c r="YA14" s="4"/>
      <c r="YB14" s="4"/>
      <c r="YC14" s="4"/>
      <c r="YD14" s="4"/>
      <c r="YE14" s="4"/>
      <c r="YF14" s="4"/>
      <c r="YG14" s="4"/>
      <c r="YH14" s="4"/>
      <c r="YI14" s="4"/>
      <c r="YJ14" s="4"/>
      <c r="YK14" s="4"/>
      <c r="YL14" s="4"/>
      <c r="YM14" s="4"/>
      <c r="YN14" s="4"/>
      <c r="YO14" s="4"/>
      <c r="YP14" s="4"/>
      <c r="YQ14" s="4"/>
      <c r="YR14" s="4"/>
      <c r="YS14" s="4"/>
      <c r="YT14" s="4"/>
      <c r="YU14" s="4"/>
      <c r="YV14" s="4"/>
      <c r="YW14" s="4"/>
      <c r="YX14" s="4"/>
      <c r="YY14" s="4"/>
      <c r="YZ14" s="4"/>
      <c r="ZA14" s="4"/>
      <c r="ZB14" s="4"/>
      <c r="ZC14" s="4"/>
      <c r="ZD14" s="4"/>
      <c r="ZE14" s="4"/>
      <c r="ZF14" s="4"/>
      <c r="ZG14" s="4"/>
      <c r="ZH14" s="4"/>
      <c r="ZI14" s="4"/>
      <c r="ZJ14" s="4"/>
      <c r="ZK14" s="4"/>
      <c r="ZL14" s="4"/>
      <c r="ZM14" s="4"/>
      <c r="ZN14" s="4"/>
      <c r="ZO14" s="4"/>
      <c r="ZP14" s="4"/>
      <c r="ZQ14" s="4"/>
      <c r="ZR14" s="4"/>
      <c r="ZS14" s="4"/>
      <c r="ZT14" s="4"/>
      <c r="ZU14" s="4"/>
      <c r="ZV14" s="4"/>
      <c r="ZW14" s="4"/>
      <c r="ZX14" s="4"/>
      <c r="ZY14" s="4"/>
      <c r="ZZ14" s="4"/>
      <c r="AAA14" s="4"/>
      <c r="AAB14" s="4"/>
      <c r="AAC14" s="4"/>
      <c r="AAD14" s="4"/>
      <c r="AAE14" s="4"/>
      <c r="AAF14" s="4"/>
      <c r="AAG14" s="4"/>
      <c r="AAH14" s="4"/>
      <c r="AAI14" s="4"/>
      <c r="AAJ14" s="4"/>
      <c r="AAK14" s="4"/>
      <c r="AAL14" s="4"/>
      <c r="AAM14" s="4"/>
      <c r="AAN14" s="4"/>
      <c r="AAO14" s="4"/>
      <c r="AAP14" s="4"/>
      <c r="AAQ14" s="4"/>
      <c r="AAR14" s="4"/>
      <c r="AAS14" s="4"/>
      <c r="AAT14" s="4"/>
      <c r="AAU14" s="4"/>
      <c r="AAV14" s="4"/>
      <c r="AAW14" s="4"/>
      <c r="AAX14" s="4"/>
      <c r="AAY14" s="4"/>
      <c r="AAZ14" s="4"/>
      <c r="ABA14" s="4"/>
      <c r="ABB14" s="4"/>
      <c r="ABC14" s="4"/>
      <c r="ABD14" s="4"/>
      <c r="ABE14" s="4"/>
      <c r="ABF14" s="4"/>
      <c r="ABG14" s="4"/>
      <c r="ABH14" s="4"/>
      <c r="ABI14" s="4"/>
      <c r="ABJ14" s="4"/>
      <c r="ABK14" s="4"/>
      <c r="ABL14" s="4"/>
      <c r="ABM14" s="4"/>
      <c r="ABN14" s="4"/>
      <c r="ABO14" s="4"/>
      <c r="ABP14" s="4"/>
      <c r="ABQ14" s="4"/>
      <c r="ABR14" s="4"/>
      <c r="ABS14" s="4"/>
      <c r="ABT14" s="4"/>
      <c r="ABU14" s="4"/>
      <c r="ABV14" s="4"/>
      <c r="ABW14" s="4"/>
      <c r="ABX14" s="4"/>
      <c r="ABY14" s="4"/>
      <c r="ABZ14" s="4"/>
      <c r="ACA14" s="4"/>
      <c r="ACB14" s="4"/>
      <c r="ACC14" s="4"/>
      <c r="ACD14" s="4"/>
      <c r="ACE14" s="4"/>
      <c r="ACF14" s="4"/>
      <c r="ACG14" s="4"/>
      <c r="ACH14" s="4"/>
      <c r="ACI14" s="4"/>
      <c r="ACJ14" s="4"/>
      <c r="ACK14" s="4"/>
      <c r="ACL14" s="4"/>
      <c r="ACM14" s="4"/>
      <c r="ACN14" s="4"/>
      <c r="ACO14" s="4"/>
      <c r="ACP14" s="4"/>
      <c r="ACQ14" s="4"/>
      <c r="ACR14" s="4"/>
      <c r="ACS14" s="4"/>
      <c r="ACT14" s="4"/>
      <c r="ACU14" s="4"/>
      <c r="ACV14" s="4"/>
      <c r="ACW14" s="4"/>
      <c r="ACX14" s="4"/>
      <c r="ACY14" s="4"/>
      <c r="ACZ14" s="4"/>
      <c r="ADA14" s="4"/>
      <c r="ADB14" s="4"/>
      <c r="ADC14" s="4"/>
      <c r="ADD14" s="4"/>
      <c r="ADE14" s="4"/>
      <c r="ADF14" s="4"/>
      <c r="ADG14" s="4"/>
      <c r="ADH14" s="4"/>
      <c r="ADI14" s="4"/>
      <c r="ADJ14" s="4"/>
      <c r="ADK14" s="4"/>
      <c r="ADL14" s="4"/>
      <c r="ADM14" s="4"/>
      <c r="ADN14" s="4"/>
      <c r="ADO14" s="4"/>
      <c r="ADP14" s="4"/>
      <c r="ADQ14" s="4"/>
      <c r="ADR14" s="4"/>
      <c r="ADS14" s="4"/>
      <c r="ADT14" s="4"/>
      <c r="ADU14" s="4"/>
      <c r="ADV14" s="4"/>
      <c r="ADW14" s="4"/>
      <c r="ADX14" s="4"/>
      <c r="ADY14" s="4"/>
      <c r="ADZ14" s="4"/>
      <c r="AEA14" s="4"/>
      <c r="AEB14" s="4"/>
      <c r="AEC14" s="4"/>
      <c r="AED14" s="4"/>
      <c r="AEE14" s="4"/>
      <c r="AEF14" s="4"/>
      <c r="AEG14" s="4"/>
      <c r="AEH14" s="4"/>
      <c r="AEI14" s="4"/>
      <c r="AEJ14" s="4"/>
      <c r="AEK14" s="4"/>
      <c r="AEL14" s="4"/>
      <c r="AEM14" s="4"/>
      <c r="AEN14" s="4"/>
      <c r="AEO14" s="4"/>
      <c r="AEP14" s="4"/>
      <c r="AEQ14" s="4"/>
      <c r="AER14" s="4"/>
      <c r="AES14" s="4"/>
      <c r="AET14" s="4"/>
      <c r="AEU14" s="4"/>
      <c r="AEV14" s="4"/>
      <c r="AEW14" s="4"/>
      <c r="AEX14" s="4"/>
      <c r="AEY14" s="4"/>
      <c r="AEZ14" s="4"/>
      <c r="AFA14" s="4"/>
      <c r="AFB14" s="4"/>
      <c r="AFC14" s="4"/>
      <c r="AFD14" s="4"/>
      <c r="AFE14" s="4"/>
      <c r="AFF14" s="4"/>
      <c r="AFG14" s="4"/>
      <c r="AFH14" s="4"/>
      <c r="AFI14" s="4"/>
      <c r="AFJ14" s="4"/>
      <c r="AFK14" s="4"/>
      <c r="AFL14" s="4"/>
      <c r="AFM14" s="4"/>
      <c r="AFN14" s="4"/>
      <c r="AFO14" s="4"/>
      <c r="AFP14" s="4"/>
      <c r="AFQ14" s="4"/>
      <c r="AFR14" s="4"/>
      <c r="AFS14" s="4"/>
      <c r="AFT14" s="4"/>
      <c r="AFU14" s="4"/>
      <c r="AFV14" s="4"/>
      <c r="AFW14" s="4"/>
      <c r="AFX14" s="4"/>
      <c r="AFY14" s="4"/>
      <c r="AFZ14" s="4"/>
      <c r="AGA14" s="4"/>
      <c r="AGB14" s="4"/>
      <c r="AGC14" s="4"/>
      <c r="AGD14" s="4"/>
      <c r="AGE14" s="4"/>
      <c r="AGF14" s="4"/>
      <c r="AGG14" s="4"/>
      <c r="AGH14" s="4"/>
      <c r="AGI14" s="4"/>
      <c r="AGJ14" s="4"/>
      <c r="AGK14" s="4"/>
      <c r="AGL14" s="4"/>
      <c r="AGM14" s="4"/>
      <c r="AGN14" s="4"/>
      <c r="AGO14" s="4"/>
      <c r="AGP14" s="4"/>
      <c r="AGQ14" s="4"/>
      <c r="AGR14" s="4"/>
      <c r="AGS14" s="4"/>
      <c r="AGT14" s="4"/>
      <c r="AGU14" s="4"/>
      <c r="AGV14" s="4"/>
      <c r="AGW14" s="4"/>
      <c r="AGX14" s="4"/>
      <c r="AGY14" s="4"/>
      <c r="AGZ14" s="4"/>
      <c r="AHA14" s="4"/>
      <c r="AHB14" s="4"/>
      <c r="AHC14" s="4"/>
      <c r="AHD14" s="4"/>
      <c r="AHE14" s="4"/>
      <c r="AHF14" s="4"/>
      <c r="AHG14" s="4"/>
      <c r="AHH14" s="4"/>
      <c r="AHI14" s="4"/>
      <c r="AHJ14" s="4"/>
      <c r="AHK14" s="4"/>
      <c r="AHL14" s="4"/>
      <c r="AHM14" s="4"/>
      <c r="AHN14" s="4"/>
      <c r="AHO14" s="4"/>
      <c r="AHP14" s="4"/>
      <c r="AHQ14" s="4"/>
      <c r="AHR14" s="4"/>
      <c r="AHS14" s="4"/>
      <c r="AHT14" s="4"/>
      <c r="AHU14" s="4"/>
      <c r="AHV14" s="4"/>
      <c r="AHW14" s="4"/>
      <c r="AHX14" s="4"/>
      <c r="AHY14" s="4"/>
      <c r="AHZ14" s="4"/>
      <c r="AIA14" s="4"/>
      <c r="AIB14" s="4"/>
      <c r="AIC14" s="4"/>
      <c r="AID14" s="4"/>
      <c r="AIE14" s="4"/>
      <c r="AIF14" s="4"/>
      <c r="AIG14" s="4"/>
      <c r="AIH14" s="4"/>
      <c r="AII14" s="4"/>
      <c r="AIJ14" s="4"/>
      <c r="AIK14" s="4"/>
      <c r="AIL14" s="4"/>
      <c r="AIM14" s="4"/>
      <c r="AIN14" s="4"/>
      <c r="AIO14" s="4"/>
      <c r="AIP14" s="4"/>
      <c r="AIQ14" s="4"/>
      <c r="AIR14" s="4"/>
      <c r="AIS14" s="4"/>
      <c r="AIT14" s="4"/>
      <c r="AIU14" s="4"/>
      <c r="AIV14" s="4"/>
      <c r="AIW14" s="4"/>
      <c r="AIX14" s="4"/>
      <c r="AIY14" s="4"/>
      <c r="AIZ14" s="4"/>
      <c r="AJA14" s="4"/>
      <c r="AJB14" s="4"/>
      <c r="AJC14" s="4"/>
      <c r="AJD14" s="4"/>
      <c r="AJE14" s="4"/>
      <c r="AJF14" s="4"/>
      <c r="AJG14" s="4"/>
      <c r="AJH14" s="4"/>
      <c r="AJI14" s="4"/>
      <c r="AJJ14" s="4"/>
      <c r="AJK14" s="4"/>
      <c r="AJL14" s="4"/>
      <c r="AJM14" s="4"/>
      <c r="AJN14" s="4"/>
      <c r="AJO14" s="4"/>
      <c r="AJP14" s="4"/>
      <c r="AJQ14" s="4"/>
      <c r="AJR14" s="4"/>
      <c r="AJS14" s="4"/>
      <c r="AJT14" s="4"/>
      <c r="AJU14" s="4"/>
      <c r="AJV14" s="4"/>
      <c r="AJW14" s="4"/>
      <c r="AJX14" s="4"/>
      <c r="AJY14" s="4"/>
      <c r="AJZ14" s="4"/>
      <c r="AKA14" s="4"/>
      <c r="AKB14" s="4"/>
      <c r="AKC14" s="4"/>
      <c r="AKD14" s="4"/>
      <c r="AKE14" s="4"/>
      <c r="AKF14" s="4"/>
      <c r="AKG14" s="4"/>
      <c r="AKH14" s="4"/>
      <c r="AKI14" s="4"/>
      <c r="AKJ14" s="4"/>
      <c r="AKK14" s="4"/>
      <c r="AKL14" s="4"/>
      <c r="AKM14" s="4"/>
      <c r="AKN14" s="4"/>
      <c r="AKO14" s="4"/>
      <c r="AKP14" s="4"/>
      <c r="AKQ14" s="4"/>
      <c r="AKR14" s="4"/>
      <c r="AKS14" s="4"/>
      <c r="AKT14" s="4"/>
      <c r="AKU14" s="4"/>
      <c r="AKV14" s="4"/>
      <c r="AKW14" s="4"/>
      <c r="AKX14" s="4"/>
      <c r="AKY14" s="4"/>
      <c r="AKZ14" s="4"/>
      <c r="ALA14" s="4"/>
      <c r="ALB14" s="4"/>
      <c r="ALC14" s="4"/>
      <c r="ALD14" s="4"/>
      <c r="ALE14" s="4"/>
      <c r="ALF14" s="4"/>
      <c r="ALG14" s="4"/>
      <c r="ALH14" s="4"/>
      <c r="ALI14" s="4"/>
      <c r="ALJ14" s="4"/>
      <c r="ALK14" s="4"/>
      <c r="ALL14" s="4"/>
      <c r="ALM14" s="4"/>
      <c r="ALN14" s="4"/>
      <c r="ALO14" s="4"/>
      <c r="ALP14" s="4"/>
      <c r="ALQ14" s="4"/>
      <c r="ALR14" s="4"/>
      <c r="ALS14" s="4"/>
      <c r="ALT14" s="4"/>
      <c r="ALU14" s="4"/>
      <c r="ALV14" s="4"/>
      <c r="ALW14" s="4"/>
      <c r="ALX14" s="4"/>
      <c r="ALY14" s="4"/>
      <c r="ALZ14" s="4"/>
      <c r="AMA14" s="4"/>
      <c r="AMB14" s="4"/>
      <c r="AMC14" s="4"/>
      <c r="AMD14" s="4"/>
      <c r="AME14" s="4"/>
      <c r="AMF14" s="4"/>
      <c r="AMG14" s="4"/>
      <c r="AMH14" s="4"/>
      <c r="AMI14" s="4"/>
      <c r="AMJ14" s="4"/>
      <c r="AMK14" s="4"/>
      <c r="AML14" s="4"/>
      <c r="AMM14" s="4"/>
      <c r="AMN14" s="4"/>
      <c r="AMO14" s="4"/>
      <c r="AMP14" s="4"/>
      <c r="AMQ14" s="4"/>
      <c r="AMR14" s="4"/>
      <c r="AMS14" s="4"/>
      <c r="AMT14" s="4"/>
      <c r="AMU14" s="4"/>
      <c r="AMV14" s="4"/>
      <c r="AMW14" s="4"/>
      <c r="AMX14" s="4"/>
      <c r="AMY14" s="4"/>
      <c r="AMZ14" s="4"/>
      <c r="ANA14" s="4"/>
      <c r="ANB14" s="4"/>
      <c r="ANC14" s="4"/>
      <c r="AND14" s="4"/>
      <c r="ANE14" s="4"/>
      <c r="ANF14" s="4"/>
      <c r="ANG14" s="4"/>
      <c r="ANH14" s="4"/>
      <c r="ANI14" s="4"/>
      <c r="ANJ14" s="4"/>
      <c r="ANK14" s="4"/>
      <c r="ANL14" s="4"/>
      <c r="ANM14" s="4"/>
      <c r="ANN14" s="4"/>
      <c r="ANO14" s="4"/>
      <c r="ANP14" s="4"/>
      <c r="ANQ14" s="4"/>
      <c r="ANR14" s="4"/>
      <c r="ANS14" s="4"/>
      <c r="ANT14" s="4"/>
      <c r="ANU14" s="4"/>
      <c r="ANV14" s="4"/>
      <c r="ANW14" s="4"/>
      <c r="ANX14" s="4"/>
      <c r="ANY14" s="4"/>
      <c r="ANZ14" s="4"/>
      <c r="AOA14" s="4"/>
      <c r="AOB14" s="4"/>
      <c r="AOC14" s="4"/>
      <c r="AOD14" s="4"/>
      <c r="AOE14" s="4"/>
      <c r="AOF14" s="4"/>
      <c r="AOG14" s="4"/>
      <c r="AOH14" s="4"/>
      <c r="AOI14" s="4"/>
      <c r="AOJ14" s="4"/>
      <c r="AOK14" s="4"/>
      <c r="AOL14" s="4"/>
      <c r="AOM14" s="4"/>
      <c r="AON14" s="4"/>
      <c r="AOO14" s="4"/>
      <c r="AOP14" s="4"/>
      <c r="AOQ14" s="4"/>
      <c r="AOR14" s="4"/>
      <c r="AOS14" s="4"/>
      <c r="AOT14" s="4"/>
      <c r="AOU14" s="4"/>
      <c r="AOV14" s="4"/>
      <c r="AOW14" s="4"/>
      <c r="AOX14" s="4"/>
      <c r="AOY14" s="4"/>
      <c r="AOZ14" s="4"/>
      <c r="APA14" s="4"/>
      <c r="APB14" s="4"/>
      <c r="APC14" s="4"/>
      <c r="APD14" s="4"/>
      <c r="APE14" s="4"/>
      <c r="APF14" s="4"/>
      <c r="APG14" s="4"/>
      <c r="APH14" s="4"/>
      <c r="API14" s="4"/>
      <c r="APJ14" s="4"/>
      <c r="APK14" s="4"/>
      <c r="APL14" s="4"/>
      <c r="APM14" s="4"/>
      <c r="APN14" s="4"/>
      <c r="APO14" s="4"/>
      <c r="APP14" s="4"/>
      <c r="APQ14" s="4"/>
      <c r="APR14" s="4"/>
      <c r="APS14" s="4"/>
      <c r="APT14" s="4"/>
      <c r="APU14" s="4"/>
      <c r="APV14" s="4"/>
      <c r="APW14" s="4"/>
      <c r="APX14" s="4"/>
      <c r="APY14" s="4"/>
      <c r="APZ14" s="4"/>
      <c r="AQA14" s="4"/>
      <c r="AQB14" s="4"/>
      <c r="AQC14" s="4"/>
      <c r="AQD14" s="4"/>
      <c r="AQE14" s="4"/>
      <c r="AQF14" s="4"/>
      <c r="AQG14" s="4"/>
      <c r="AQH14" s="4"/>
      <c r="AQI14" s="4"/>
      <c r="AQJ14" s="4"/>
      <c r="AQK14" s="4"/>
      <c r="AQL14" s="4"/>
      <c r="AQM14" s="4"/>
      <c r="AQN14" s="4"/>
      <c r="AQO14" s="4"/>
      <c r="AQP14" s="4"/>
      <c r="AQQ14" s="4"/>
      <c r="AQR14" s="4"/>
      <c r="AQS14" s="4"/>
      <c r="AQT14" s="4"/>
      <c r="AQU14" s="4"/>
      <c r="AQV14" s="4"/>
      <c r="AQW14" s="4"/>
      <c r="AQX14" s="4"/>
      <c r="AQY14" s="4"/>
      <c r="AQZ14" s="4"/>
      <c r="ARA14" s="4"/>
      <c r="ARB14" s="4"/>
      <c r="ARC14" s="4"/>
      <c r="ARD14" s="4"/>
      <c r="ARE14" s="4"/>
      <c r="ARF14" s="4"/>
      <c r="ARG14" s="4"/>
      <c r="ARH14" s="4"/>
      <c r="ARI14" s="4"/>
      <c r="ARJ14" s="4"/>
      <c r="ARK14" s="4"/>
      <c r="ARL14" s="4"/>
      <c r="ARM14" s="4"/>
      <c r="ARN14" s="4"/>
      <c r="ARO14" s="4"/>
      <c r="ARP14" s="4"/>
      <c r="ARQ14" s="4"/>
      <c r="ARR14" s="4"/>
      <c r="ARS14" s="4"/>
      <c r="ART14" s="4"/>
      <c r="ARU14" s="4"/>
      <c r="ARV14" s="4"/>
      <c r="ARW14" s="4"/>
      <c r="ARX14" s="4"/>
      <c r="ARY14" s="4"/>
      <c r="ARZ14" s="4"/>
      <c r="ASA14" s="4"/>
      <c r="ASB14" s="4"/>
      <c r="ASC14" s="4"/>
      <c r="ASD14" s="4"/>
      <c r="ASE14" s="4"/>
      <c r="ASF14" s="4"/>
      <c r="ASG14" s="4"/>
      <c r="ASH14" s="4"/>
      <c r="ASI14" s="4"/>
      <c r="ASJ14" s="4"/>
      <c r="ASK14" s="4"/>
      <c r="ASL14" s="4"/>
      <c r="ASM14" s="4"/>
      <c r="ASN14" s="4"/>
      <c r="ASO14" s="4"/>
      <c r="ASP14" s="4"/>
      <c r="ASQ14" s="4"/>
      <c r="ASR14" s="4"/>
      <c r="ASS14" s="4"/>
      <c r="AST14" s="4"/>
      <c r="ASU14" s="4"/>
      <c r="ASV14" s="4"/>
      <c r="ASW14" s="4"/>
      <c r="ASX14" s="4"/>
      <c r="ASY14" s="4"/>
      <c r="ASZ14" s="4"/>
      <c r="ATA14" s="4"/>
      <c r="ATB14" s="4"/>
      <c r="ATC14" s="4"/>
      <c r="ATD14" s="4"/>
      <c r="ATE14" s="4"/>
      <c r="ATF14" s="4"/>
      <c r="ATG14" s="4"/>
      <c r="ATH14" s="4"/>
      <c r="ATI14" s="4"/>
      <c r="ATJ14" s="4"/>
      <c r="ATK14" s="4"/>
      <c r="ATL14" s="4"/>
      <c r="ATM14" s="4"/>
      <c r="ATN14" s="4"/>
      <c r="ATO14" s="4"/>
      <c r="ATP14" s="4"/>
      <c r="ATQ14" s="4"/>
      <c r="ATR14" s="4"/>
      <c r="ATS14" s="4"/>
      <c r="ATT14" s="4"/>
      <c r="ATU14" s="4"/>
      <c r="ATV14" s="4"/>
      <c r="ATW14" s="4"/>
      <c r="ATX14" s="4"/>
      <c r="ATY14" s="4"/>
      <c r="ATZ14" s="4"/>
      <c r="AUA14" s="4"/>
      <c r="AUB14" s="4"/>
      <c r="AUC14" s="4"/>
      <c r="AUD14" s="4"/>
      <c r="AUE14" s="4"/>
      <c r="AUF14" s="4"/>
      <c r="AUG14" s="4"/>
      <c r="AUH14" s="4"/>
      <c r="AUI14" s="4"/>
      <c r="AUJ14" s="4"/>
      <c r="AUK14" s="4"/>
      <c r="AUL14" s="4"/>
      <c r="AUM14" s="4"/>
      <c r="AUN14" s="4"/>
      <c r="AUO14" s="4"/>
      <c r="AUP14" s="4"/>
      <c r="AUQ14" s="4"/>
      <c r="AUR14" s="4"/>
      <c r="AUS14" s="4"/>
      <c r="AUT14" s="4"/>
      <c r="AUU14" s="4"/>
      <c r="AUV14" s="4"/>
      <c r="AUW14" s="4"/>
      <c r="AUX14" s="4"/>
      <c r="AUY14" s="4"/>
      <c r="AUZ14" s="4"/>
      <c r="AVA14" s="4"/>
      <c r="AVB14" s="4"/>
      <c r="AVC14" s="4"/>
      <c r="AVD14" s="4"/>
      <c r="AVE14" s="4"/>
      <c r="AVF14" s="4"/>
      <c r="AVG14" s="4"/>
      <c r="AVH14" s="4"/>
      <c r="AVI14" s="4"/>
      <c r="AVJ14" s="4"/>
      <c r="AVK14" s="4"/>
      <c r="AVL14" s="4"/>
      <c r="AVM14" s="4"/>
      <c r="AVN14" s="4"/>
      <c r="AVO14" s="4"/>
      <c r="AVP14" s="4"/>
      <c r="AVQ14" s="4"/>
      <c r="AVR14" s="4"/>
      <c r="AVS14" s="4"/>
      <c r="AVT14" s="4"/>
      <c r="AVU14" s="4"/>
      <c r="AVV14" s="4"/>
      <c r="AVW14" s="4"/>
      <c r="AVX14" s="4"/>
      <c r="AVY14" s="4"/>
      <c r="AVZ14" s="4"/>
      <c r="AWA14" s="4"/>
      <c r="AWB14" s="4"/>
      <c r="AWC14" s="4"/>
      <c r="AWD14" s="4"/>
      <c r="AWE14" s="4"/>
      <c r="AWF14" s="4"/>
      <c r="AWG14" s="4"/>
      <c r="AWH14" s="4"/>
      <c r="AWI14" s="4"/>
      <c r="AWJ14" s="4"/>
      <c r="AWK14" s="4"/>
      <c r="AWL14" s="4"/>
      <c r="AWM14" s="4"/>
      <c r="AWN14" s="4"/>
      <c r="AWO14" s="4"/>
      <c r="AWP14" s="4"/>
      <c r="AWQ14" s="4"/>
      <c r="AWR14" s="4"/>
      <c r="AWS14" s="4"/>
      <c r="AWT14" s="4"/>
      <c r="AWU14" s="4"/>
      <c r="AWV14" s="4"/>
      <c r="AWW14" s="4"/>
      <c r="AWX14" s="4"/>
      <c r="AWY14" s="4"/>
      <c r="AWZ14" s="4"/>
      <c r="AXA14" s="4"/>
      <c r="AXB14" s="4"/>
      <c r="AXC14" s="4"/>
      <c r="AXD14" s="4"/>
      <c r="AXE14" s="4"/>
      <c r="AXF14" s="4"/>
      <c r="AXG14" s="4"/>
      <c r="AXH14" s="4"/>
      <c r="AXI14" s="4"/>
      <c r="AXJ14" s="4"/>
      <c r="AXK14" s="4"/>
      <c r="AXL14" s="4"/>
      <c r="AXM14" s="4"/>
      <c r="AXN14" s="4"/>
      <c r="AXO14" s="4"/>
      <c r="AXP14" s="4"/>
      <c r="AXQ14" s="4"/>
      <c r="AXR14" s="4"/>
      <c r="AXS14" s="4"/>
      <c r="AXT14" s="4"/>
      <c r="AXU14" s="4"/>
      <c r="AXV14" s="4"/>
      <c r="AXW14" s="4"/>
      <c r="AXX14" s="4"/>
      <c r="AXY14" s="4"/>
      <c r="AXZ14" s="4"/>
      <c r="AYA14" s="4"/>
      <c r="AYB14" s="4"/>
      <c r="AYC14" s="4"/>
      <c r="AYD14" s="4"/>
      <c r="AYE14" s="4"/>
      <c r="AYF14" s="4"/>
      <c r="AYG14" s="4"/>
      <c r="AYH14" s="4"/>
      <c r="AYI14" s="4"/>
      <c r="AYJ14" s="4"/>
      <c r="AYK14" s="4"/>
      <c r="AYL14" s="4"/>
      <c r="AYM14" s="4"/>
      <c r="AYN14" s="4"/>
      <c r="AYO14" s="4"/>
      <c r="AYP14" s="4"/>
      <c r="AYQ14" s="4"/>
      <c r="AYR14" s="4"/>
      <c r="AYS14" s="4"/>
      <c r="AYT14" s="4"/>
      <c r="AYU14" s="4"/>
      <c r="AYV14" s="4"/>
      <c r="AYW14" s="4"/>
      <c r="AYX14" s="4"/>
      <c r="AYY14" s="4"/>
      <c r="AYZ14" s="4"/>
      <c r="AZA14" s="4"/>
      <c r="AZB14" s="4"/>
      <c r="AZC14" s="4"/>
      <c r="AZD14" s="4"/>
      <c r="AZE14" s="4"/>
      <c r="AZF14" s="4"/>
      <c r="AZG14" s="4"/>
      <c r="AZH14" s="4"/>
      <c r="AZI14" s="4"/>
      <c r="AZJ14" s="4"/>
      <c r="AZK14" s="4"/>
      <c r="AZL14" s="4"/>
      <c r="AZM14" s="4"/>
      <c r="AZN14" s="4"/>
      <c r="AZO14" s="4"/>
      <c r="AZP14" s="4"/>
      <c r="AZQ14" s="4"/>
      <c r="AZR14" s="4"/>
      <c r="AZS14" s="4"/>
      <c r="AZT14" s="4"/>
      <c r="AZU14" s="4"/>
      <c r="AZV14" s="4"/>
      <c r="AZW14" s="4"/>
      <c r="AZX14" s="4"/>
      <c r="AZY14" s="4"/>
      <c r="AZZ14" s="4"/>
      <c r="BAA14" s="4"/>
      <c r="BAB14" s="4"/>
      <c r="BAC14" s="4"/>
      <c r="BAD14" s="4"/>
      <c r="BAE14" s="4"/>
      <c r="BAF14" s="4"/>
      <c r="BAG14" s="4"/>
      <c r="BAH14" s="4"/>
      <c r="BAI14" s="4"/>
      <c r="BAJ14" s="4"/>
      <c r="BAK14" s="4"/>
      <c r="BAL14" s="4"/>
      <c r="BAM14" s="4"/>
      <c r="BAN14" s="4"/>
      <c r="BAO14" s="4"/>
      <c r="BAP14" s="4"/>
      <c r="BAQ14" s="4"/>
      <c r="BAR14" s="4"/>
      <c r="BAS14" s="4"/>
      <c r="BAT14" s="4"/>
      <c r="BAU14" s="4"/>
      <c r="BAV14" s="4"/>
      <c r="BAW14" s="4"/>
      <c r="BAX14" s="4"/>
      <c r="BAY14" s="4"/>
      <c r="BAZ14" s="4"/>
      <c r="BBA14" s="4"/>
      <c r="BBB14" s="4"/>
      <c r="BBC14" s="4"/>
      <c r="BBD14" s="4"/>
      <c r="BBE14" s="4"/>
      <c r="BBF14" s="4"/>
      <c r="BBG14" s="4"/>
      <c r="BBH14" s="4"/>
      <c r="BBI14" s="4"/>
      <c r="BBJ14" s="4"/>
      <c r="BBK14" s="4"/>
      <c r="BBL14" s="4"/>
      <c r="BBM14" s="4"/>
      <c r="BBN14" s="4"/>
      <c r="BBO14" s="4"/>
      <c r="BBP14" s="4"/>
      <c r="BBQ14" s="4"/>
      <c r="BBR14" s="4"/>
      <c r="BBS14" s="4"/>
      <c r="BBT14" s="4"/>
      <c r="BBU14" s="4"/>
      <c r="BBV14" s="4"/>
      <c r="BBW14" s="4"/>
      <c r="BBX14" s="4"/>
      <c r="BBY14" s="4"/>
      <c r="BBZ14" s="4"/>
      <c r="BCA14" s="4"/>
      <c r="BCB14" s="4"/>
      <c r="BCC14" s="4"/>
      <c r="BCD14" s="4"/>
      <c r="BCE14" s="4"/>
      <c r="BCF14" s="4"/>
      <c r="BCG14" s="4"/>
      <c r="BCH14" s="4"/>
      <c r="BCI14" s="4"/>
      <c r="BCJ14" s="4"/>
      <c r="BCK14" s="4"/>
      <c r="BCL14" s="4"/>
      <c r="BCM14" s="4"/>
      <c r="BCN14" s="4"/>
      <c r="BCO14" s="4"/>
      <c r="BCP14" s="4"/>
      <c r="BCQ14" s="4"/>
      <c r="BCR14" s="4"/>
      <c r="BCS14" s="4"/>
      <c r="BCT14" s="4"/>
      <c r="BCU14" s="4"/>
      <c r="BCV14" s="4"/>
      <c r="BCW14" s="4"/>
      <c r="BCX14" s="4"/>
      <c r="BCY14" s="4"/>
      <c r="BCZ14" s="4"/>
      <c r="BDA14" s="4"/>
      <c r="BDB14" s="4"/>
      <c r="BDC14" s="4"/>
      <c r="BDD14" s="4"/>
      <c r="BDE14" s="4"/>
      <c r="BDF14" s="4"/>
      <c r="BDG14" s="4"/>
      <c r="BDH14" s="4"/>
      <c r="BDI14" s="4"/>
      <c r="BDJ14" s="4"/>
      <c r="BDK14" s="4"/>
      <c r="BDL14" s="4"/>
      <c r="BDM14" s="4"/>
      <c r="BDN14" s="4"/>
      <c r="BDO14" s="4"/>
      <c r="BDP14" s="4"/>
      <c r="BDQ14" s="4"/>
      <c r="BDR14" s="4"/>
      <c r="BDS14" s="4"/>
      <c r="BDT14" s="4"/>
      <c r="BDU14" s="4"/>
      <c r="BDV14" s="4"/>
      <c r="BDW14" s="4"/>
      <c r="BDX14" s="4"/>
      <c r="BDY14" s="4"/>
      <c r="BDZ14" s="4"/>
      <c r="BEA14" s="4"/>
      <c r="BEB14" s="4"/>
      <c r="BEC14" s="4"/>
      <c r="BED14" s="4"/>
      <c r="BEE14" s="4"/>
      <c r="BEF14" s="4"/>
      <c r="BEG14" s="4"/>
      <c r="BEH14" s="4"/>
      <c r="BEI14" s="4"/>
      <c r="BEJ14" s="4"/>
      <c r="BEK14" s="4"/>
      <c r="BEL14" s="4"/>
      <c r="BEM14" s="4"/>
      <c r="BEN14" s="4"/>
      <c r="BEO14" s="4"/>
      <c r="BEP14" s="4"/>
      <c r="BEQ14" s="4"/>
      <c r="BER14" s="4"/>
      <c r="BES14" s="4"/>
      <c r="BET14" s="4"/>
      <c r="BEU14" s="4"/>
      <c r="BEV14" s="4"/>
      <c r="BEW14" s="4"/>
      <c r="BEX14" s="4"/>
      <c r="BEY14" s="4"/>
      <c r="BEZ14" s="4"/>
      <c r="BFA14" s="4"/>
      <c r="BFB14" s="4"/>
      <c r="BFC14" s="4"/>
      <c r="BFD14" s="4"/>
      <c r="BFE14" s="4"/>
      <c r="BFF14" s="4"/>
      <c r="BFG14" s="4"/>
      <c r="BFH14" s="4"/>
      <c r="BFI14" s="4"/>
      <c r="BFJ14" s="4"/>
      <c r="BFK14" s="4"/>
      <c r="BFL14" s="4"/>
      <c r="BFM14" s="4"/>
      <c r="BFN14" s="4"/>
      <c r="BFO14" s="4"/>
      <c r="BFP14" s="4"/>
      <c r="BFQ14" s="4"/>
      <c r="BFR14" s="4"/>
      <c r="BFS14" s="4"/>
      <c r="BFT14" s="4"/>
      <c r="BFU14" s="4"/>
      <c r="BFV14" s="4"/>
      <c r="BFW14" s="4"/>
      <c r="BFX14" s="4"/>
      <c r="BFY14" s="4"/>
      <c r="BFZ14" s="4"/>
      <c r="BGA14" s="4"/>
      <c r="BGB14" s="4"/>
      <c r="BGC14" s="4"/>
      <c r="BGD14" s="4"/>
      <c r="BGE14" s="4"/>
      <c r="BGF14" s="4"/>
      <c r="BGG14" s="4"/>
      <c r="BGH14" s="4"/>
      <c r="BGI14" s="4"/>
      <c r="BGJ14" s="4"/>
      <c r="BGK14" s="4"/>
      <c r="BGL14" s="4"/>
      <c r="BGM14" s="4"/>
      <c r="BGN14" s="4"/>
      <c r="BGO14" s="4"/>
      <c r="BGP14" s="4"/>
      <c r="BGQ14" s="4"/>
      <c r="BGR14" s="4"/>
      <c r="BGS14" s="4"/>
      <c r="BGT14" s="4"/>
      <c r="BGU14" s="4"/>
      <c r="BGV14" s="4"/>
      <c r="BGW14" s="4"/>
      <c r="BGX14" s="4"/>
      <c r="BGY14" s="4"/>
      <c r="BGZ14" s="4"/>
      <c r="BHA14" s="4"/>
      <c r="BHB14" s="4"/>
      <c r="BHC14" s="4"/>
      <c r="BHD14" s="4"/>
      <c r="BHE14" s="4"/>
      <c r="BHF14" s="4"/>
      <c r="BHG14" s="4"/>
      <c r="BHH14" s="4"/>
      <c r="BHI14" s="4"/>
      <c r="BHJ14" s="4"/>
      <c r="BHK14" s="4"/>
      <c r="BHL14" s="4"/>
      <c r="BHM14" s="4"/>
      <c r="BHN14" s="4"/>
      <c r="BHO14" s="4"/>
      <c r="BHP14" s="4"/>
      <c r="BHQ14" s="4"/>
      <c r="BHR14" s="4"/>
      <c r="BHS14" s="4"/>
      <c r="BHT14" s="4"/>
      <c r="BHU14" s="4"/>
      <c r="BHV14" s="4"/>
      <c r="BHW14" s="4"/>
      <c r="BHX14" s="4"/>
      <c r="BHY14" s="4"/>
      <c r="BHZ14" s="4"/>
      <c r="BIA14" s="4"/>
      <c r="BIB14" s="4"/>
      <c r="BIC14" s="4"/>
      <c r="BID14" s="4"/>
      <c r="BIE14" s="4"/>
      <c r="BIF14" s="4"/>
      <c r="BIG14" s="4"/>
      <c r="BIH14" s="4"/>
      <c r="BII14" s="4"/>
      <c r="BIJ14" s="4"/>
      <c r="BIK14" s="4"/>
      <c r="BIL14" s="4"/>
      <c r="BIM14" s="4"/>
      <c r="BIN14" s="4"/>
      <c r="BIO14" s="4"/>
      <c r="BIP14" s="4"/>
      <c r="BIQ14" s="4"/>
      <c r="BIR14" s="4"/>
      <c r="BIS14" s="4"/>
      <c r="BIT14" s="4"/>
      <c r="BIU14" s="4"/>
      <c r="BIV14" s="4"/>
      <c r="BIW14" s="4"/>
      <c r="BIX14" s="4"/>
      <c r="BIY14" s="4"/>
      <c r="BIZ14" s="4"/>
      <c r="BJA14" s="4"/>
      <c r="BJB14" s="4"/>
      <c r="BJC14" s="4"/>
      <c r="BJD14" s="4"/>
      <c r="BJE14" s="4"/>
      <c r="BJF14" s="4"/>
      <c r="BJG14" s="4"/>
      <c r="BJH14" s="4"/>
      <c r="BJI14" s="4"/>
      <c r="BJJ14" s="4"/>
      <c r="BJK14" s="4"/>
      <c r="BJL14" s="4"/>
      <c r="BJM14" s="4"/>
      <c r="BJN14" s="4"/>
      <c r="BJO14" s="4"/>
      <c r="BJP14" s="4"/>
      <c r="BJQ14" s="4"/>
      <c r="BJR14" s="4"/>
      <c r="BJS14" s="4"/>
      <c r="BJT14" s="4"/>
      <c r="BJU14" s="4"/>
      <c r="BJV14" s="4"/>
      <c r="BJW14" s="4"/>
      <c r="BJX14" s="4"/>
      <c r="BJY14" s="4"/>
      <c r="BJZ14" s="4"/>
      <c r="BKA14" s="4"/>
      <c r="BKB14" s="4"/>
      <c r="BKC14" s="4"/>
      <c r="BKD14" s="4"/>
      <c r="BKE14" s="4"/>
      <c r="BKF14" s="4"/>
      <c r="BKG14" s="4"/>
      <c r="BKH14" s="4"/>
      <c r="BKI14" s="4"/>
      <c r="BKJ14" s="4"/>
      <c r="BKK14" s="4"/>
      <c r="BKL14" s="4"/>
      <c r="BKM14" s="4"/>
      <c r="BKN14" s="4"/>
      <c r="BKO14" s="4"/>
      <c r="BKP14" s="4"/>
      <c r="BKQ14" s="4"/>
      <c r="BKR14" s="4"/>
      <c r="BKS14" s="4"/>
      <c r="BKT14" s="4"/>
      <c r="BKU14" s="4"/>
      <c r="BKV14" s="4"/>
      <c r="BKW14" s="4"/>
      <c r="BKX14" s="4"/>
      <c r="BKY14" s="4"/>
      <c r="BKZ14" s="4"/>
      <c r="BLA14" s="4"/>
      <c r="BLB14" s="4"/>
      <c r="BLC14" s="4"/>
      <c r="BLD14" s="4"/>
      <c r="BLE14" s="4"/>
      <c r="BLF14" s="4"/>
      <c r="BLG14" s="4"/>
      <c r="BLH14" s="4"/>
      <c r="BLI14" s="4"/>
      <c r="BLJ14" s="4"/>
      <c r="BLK14" s="4"/>
      <c r="BLL14" s="4"/>
      <c r="BLM14" s="4"/>
      <c r="BLN14" s="4"/>
      <c r="BLO14" s="4"/>
      <c r="BLP14" s="4"/>
      <c r="BLQ14" s="4"/>
      <c r="BLR14" s="4"/>
      <c r="BLS14" s="4"/>
      <c r="BLT14" s="4"/>
      <c r="BLU14" s="4"/>
      <c r="BLV14" s="4"/>
      <c r="BLW14" s="4"/>
      <c r="BLX14" s="4"/>
      <c r="BLY14" s="4"/>
      <c r="BLZ14" s="4"/>
      <c r="BMA14" s="4"/>
      <c r="BMB14" s="4"/>
      <c r="BMC14" s="4"/>
      <c r="BMD14" s="4"/>
      <c r="BME14" s="4"/>
      <c r="BMF14" s="4"/>
      <c r="BMG14" s="4"/>
      <c r="BMH14" s="4"/>
      <c r="BMI14" s="4"/>
      <c r="BMJ14" s="4"/>
      <c r="BMK14" s="4"/>
      <c r="BML14" s="4"/>
      <c r="BMM14" s="4"/>
      <c r="BMN14" s="4"/>
      <c r="BMO14" s="4"/>
      <c r="BMP14" s="4"/>
      <c r="BMQ14" s="4"/>
      <c r="BMR14" s="4"/>
      <c r="BMS14" s="4"/>
      <c r="BMT14" s="4"/>
      <c r="BMU14" s="4"/>
      <c r="BMV14" s="4"/>
      <c r="BMW14" s="4"/>
      <c r="BMX14" s="4"/>
      <c r="BMY14" s="4"/>
      <c r="BMZ14" s="4"/>
      <c r="BNA14" s="4"/>
      <c r="BNB14" s="4"/>
      <c r="BNC14" s="4"/>
      <c r="BND14" s="4"/>
      <c r="BNE14" s="4"/>
      <c r="BNF14" s="4"/>
      <c r="BNG14" s="4"/>
      <c r="BNH14" s="4"/>
      <c r="BNI14" s="4"/>
      <c r="BNJ14" s="4"/>
      <c r="BNK14" s="4"/>
      <c r="BNL14" s="4"/>
      <c r="BNM14" s="4"/>
      <c r="BNN14" s="4"/>
      <c r="BNO14" s="4"/>
      <c r="BNP14" s="4"/>
      <c r="BNQ14" s="4"/>
      <c r="BNR14" s="4"/>
      <c r="BNS14" s="4"/>
      <c r="BNT14" s="4"/>
      <c r="BNU14" s="4"/>
      <c r="BNV14" s="4"/>
      <c r="BNW14" s="4"/>
      <c r="BNX14" s="4"/>
      <c r="BNY14" s="4"/>
      <c r="BNZ14" s="4"/>
      <c r="BOA14" s="4"/>
      <c r="BOB14" s="4"/>
      <c r="BOC14" s="4"/>
      <c r="BOD14" s="4"/>
      <c r="BOE14" s="4"/>
      <c r="BOF14" s="4"/>
      <c r="BOG14" s="4"/>
      <c r="BOH14" s="4"/>
      <c r="BOI14" s="4"/>
      <c r="BOJ14" s="4"/>
      <c r="BOK14" s="4"/>
      <c r="BOL14" s="4"/>
      <c r="BOM14" s="4"/>
      <c r="BON14" s="4"/>
      <c r="BOO14" s="4"/>
      <c r="BOP14" s="4"/>
      <c r="BOQ14" s="4"/>
      <c r="BOR14" s="4"/>
      <c r="BOS14" s="4"/>
      <c r="BOT14" s="4"/>
      <c r="BOU14" s="4"/>
      <c r="BOV14" s="4"/>
      <c r="BOW14" s="4"/>
      <c r="BOX14" s="4"/>
      <c r="BOY14" s="4"/>
      <c r="BOZ14" s="4"/>
      <c r="BPA14" s="4"/>
      <c r="BPB14" s="4"/>
      <c r="BPC14" s="4"/>
      <c r="BPD14" s="4"/>
      <c r="BPE14" s="4"/>
      <c r="BPF14" s="4"/>
      <c r="BPG14" s="4"/>
      <c r="BPH14" s="4"/>
      <c r="BPI14" s="4"/>
      <c r="BPJ14" s="4"/>
      <c r="BPK14" s="4"/>
      <c r="BPL14" s="4"/>
      <c r="BPM14" s="4"/>
      <c r="BPN14" s="4"/>
      <c r="BPO14" s="4"/>
      <c r="BPP14" s="4"/>
      <c r="BPQ14" s="4"/>
      <c r="BPR14" s="4"/>
      <c r="BPS14" s="4"/>
      <c r="BPT14" s="4"/>
      <c r="BPU14" s="4"/>
      <c r="BPV14" s="4"/>
      <c r="BPW14" s="4"/>
      <c r="BPX14" s="4"/>
      <c r="BPY14" s="4"/>
      <c r="BPZ14" s="4"/>
      <c r="BQA14" s="4"/>
      <c r="BQB14" s="4"/>
      <c r="BQC14" s="4"/>
      <c r="BQD14" s="4"/>
      <c r="BQE14" s="4"/>
      <c r="BQF14" s="4"/>
      <c r="BQG14" s="4"/>
      <c r="BQH14" s="4"/>
      <c r="BQI14" s="4"/>
      <c r="BQJ14" s="4"/>
      <c r="BQK14" s="4"/>
      <c r="BQL14" s="4"/>
      <c r="BQM14" s="4"/>
      <c r="BQN14" s="4"/>
      <c r="BQO14" s="4"/>
      <c r="BQP14" s="4"/>
      <c r="BQQ14" s="4"/>
      <c r="BQR14" s="4"/>
      <c r="BQS14" s="4"/>
      <c r="BQT14" s="4"/>
      <c r="BQU14" s="4"/>
      <c r="BQV14" s="4"/>
      <c r="BQW14" s="4"/>
      <c r="BQX14" s="4"/>
      <c r="BQY14" s="4"/>
      <c r="BQZ14" s="4"/>
      <c r="BRA14" s="4"/>
      <c r="BRB14" s="4"/>
      <c r="BRC14" s="4"/>
      <c r="BRD14" s="4"/>
      <c r="BRE14" s="4"/>
      <c r="BRF14" s="4"/>
      <c r="BRG14" s="4"/>
      <c r="BRH14" s="4"/>
      <c r="BRI14" s="4"/>
      <c r="BRJ14" s="4"/>
      <c r="BRK14" s="4"/>
      <c r="BRL14" s="4"/>
      <c r="BRM14" s="4"/>
      <c r="BRN14" s="4"/>
      <c r="BRO14" s="4"/>
      <c r="BRP14" s="4"/>
      <c r="BRQ14" s="4"/>
      <c r="BRR14" s="4"/>
      <c r="BRS14" s="4"/>
      <c r="BRT14" s="4"/>
      <c r="BRU14" s="4"/>
      <c r="BRV14" s="4"/>
      <c r="BRW14" s="4"/>
      <c r="BRX14" s="4"/>
      <c r="BRY14" s="4"/>
      <c r="BRZ14" s="4"/>
      <c r="BSA14" s="4"/>
      <c r="BSB14" s="4"/>
      <c r="BSC14" s="4"/>
      <c r="BSD14" s="4"/>
      <c r="BSE14" s="4"/>
      <c r="BSF14" s="4"/>
      <c r="BSG14" s="4"/>
      <c r="BSH14" s="4"/>
      <c r="BSI14" s="4"/>
      <c r="BSJ14" s="4"/>
      <c r="BSK14" s="4"/>
      <c r="BSL14" s="4"/>
      <c r="BSM14" s="4"/>
      <c r="BSN14" s="4"/>
      <c r="BSO14" s="4"/>
      <c r="BSP14" s="4"/>
      <c r="BSQ14" s="4"/>
      <c r="BSR14" s="4"/>
      <c r="BSS14" s="4"/>
      <c r="BST14" s="4"/>
      <c r="BSU14" s="4"/>
      <c r="BSV14" s="4"/>
      <c r="BSW14" s="4"/>
      <c r="BSX14" s="4"/>
      <c r="BSY14" s="4"/>
      <c r="BSZ14" s="4"/>
      <c r="BTA14" s="4"/>
      <c r="BTB14" s="4"/>
      <c r="BTC14" s="4"/>
      <c r="BTD14" s="4"/>
      <c r="BTE14" s="4"/>
      <c r="BTF14" s="4"/>
      <c r="BTG14" s="4"/>
      <c r="BTH14" s="4"/>
      <c r="BTI14" s="4"/>
      <c r="BTJ14" s="4"/>
      <c r="BTK14" s="4"/>
      <c r="BTL14" s="4"/>
      <c r="BTM14" s="4"/>
      <c r="BTN14" s="4"/>
      <c r="BTO14" s="4"/>
      <c r="BTP14" s="4"/>
      <c r="BTQ14" s="4"/>
      <c r="BTR14" s="4"/>
      <c r="BTS14" s="4"/>
      <c r="BTT14" s="4"/>
      <c r="BTU14" s="4"/>
      <c r="BTV14" s="4"/>
      <c r="BTW14" s="4"/>
      <c r="BTX14" s="4"/>
      <c r="BTY14" s="4"/>
      <c r="BTZ14" s="4"/>
      <c r="BUA14" s="4"/>
      <c r="BUB14" s="4"/>
      <c r="BUC14" s="4"/>
      <c r="BUD14" s="4"/>
      <c r="BUE14" s="4"/>
      <c r="BUF14" s="4"/>
      <c r="BUG14" s="4"/>
      <c r="BUH14" s="4"/>
      <c r="BUI14" s="4"/>
      <c r="BUJ14" s="4"/>
      <c r="BUK14" s="4"/>
      <c r="BUL14" s="4"/>
      <c r="BUM14" s="4"/>
      <c r="BUN14" s="4"/>
      <c r="BUO14" s="4"/>
      <c r="BUP14" s="4"/>
      <c r="BUQ14" s="4"/>
      <c r="BUR14" s="4"/>
      <c r="BUS14" s="4"/>
      <c r="BUT14" s="4"/>
      <c r="BUU14" s="4"/>
      <c r="BUV14" s="4"/>
      <c r="BUW14" s="4"/>
      <c r="BUX14" s="4"/>
      <c r="BUY14" s="4"/>
      <c r="BUZ14" s="4"/>
      <c r="BVA14" s="4"/>
      <c r="BVB14" s="4"/>
      <c r="BVC14" s="4"/>
      <c r="BVD14" s="4"/>
      <c r="BVE14" s="4"/>
      <c r="BVF14" s="4"/>
      <c r="BVG14" s="4"/>
      <c r="BVH14" s="4"/>
      <c r="BVI14" s="4"/>
      <c r="BVJ14" s="4"/>
      <c r="BVK14" s="4"/>
      <c r="BVL14" s="4"/>
      <c r="BVM14" s="4"/>
      <c r="BVN14" s="4"/>
      <c r="BVO14" s="4"/>
      <c r="BVP14" s="4"/>
      <c r="BVQ14" s="4"/>
      <c r="BVR14" s="4"/>
      <c r="BVS14" s="4"/>
      <c r="BVT14" s="4"/>
      <c r="BVU14" s="4"/>
      <c r="BVV14" s="4"/>
      <c r="BVW14" s="4"/>
      <c r="BVX14" s="4"/>
      <c r="BVY14" s="4"/>
      <c r="BVZ14" s="4"/>
      <c r="BWA14" s="4"/>
      <c r="BWB14" s="4"/>
      <c r="BWC14" s="4"/>
      <c r="BWD14" s="4"/>
      <c r="BWE14" s="4"/>
      <c r="BWF14" s="4"/>
      <c r="BWG14" s="4"/>
      <c r="BWH14" s="4"/>
      <c r="BWI14" s="4"/>
      <c r="BWJ14" s="4"/>
      <c r="BWK14" s="4"/>
      <c r="BWL14" s="4"/>
      <c r="BWM14" s="4"/>
      <c r="BWN14" s="4"/>
      <c r="BWO14" s="4"/>
      <c r="BWP14" s="4"/>
      <c r="BWQ14" s="4"/>
      <c r="BWR14" s="4"/>
      <c r="BWS14" s="4"/>
      <c r="BWT14" s="4"/>
      <c r="BWU14" s="4"/>
      <c r="BWV14" s="4"/>
      <c r="BWW14" s="4"/>
      <c r="BWX14" s="4"/>
      <c r="BWY14" s="4"/>
      <c r="BWZ14" s="4"/>
      <c r="BXA14" s="4"/>
      <c r="BXB14" s="4"/>
      <c r="BXC14" s="4"/>
      <c r="BXD14" s="4"/>
      <c r="BXE14" s="4"/>
      <c r="BXF14" s="4"/>
      <c r="BXG14" s="4"/>
      <c r="BXH14" s="4"/>
      <c r="BXI14" s="4"/>
      <c r="BXJ14" s="4"/>
      <c r="BXK14" s="4"/>
      <c r="BXL14" s="4"/>
      <c r="BXM14" s="4"/>
      <c r="BXN14" s="4"/>
      <c r="BXO14" s="4"/>
      <c r="BXP14" s="4"/>
      <c r="BXQ14" s="4"/>
      <c r="BXR14" s="4"/>
      <c r="BXS14" s="4"/>
      <c r="BXT14" s="4"/>
      <c r="BXU14" s="4"/>
      <c r="BXV14" s="4"/>
      <c r="BXW14" s="4"/>
      <c r="BXX14" s="4"/>
      <c r="BXY14" s="4"/>
      <c r="BXZ14" s="4"/>
      <c r="BYA14" s="4"/>
      <c r="BYB14" s="4"/>
      <c r="BYC14" s="4"/>
      <c r="BYD14" s="4"/>
      <c r="BYE14" s="4"/>
      <c r="BYF14" s="4"/>
      <c r="BYG14" s="4"/>
      <c r="BYH14" s="4"/>
      <c r="BYI14" s="4"/>
      <c r="BYJ14" s="4"/>
      <c r="BYK14" s="4"/>
      <c r="BYL14" s="4"/>
      <c r="BYM14" s="4"/>
      <c r="BYN14" s="4"/>
      <c r="BYO14" s="4"/>
      <c r="BYP14" s="4"/>
      <c r="BYQ14" s="4"/>
      <c r="BYR14" s="4"/>
      <c r="BYS14" s="4"/>
      <c r="BYT14" s="4"/>
      <c r="BYU14" s="4"/>
      <c r="BYV14" s="4"/>
      <c r="BYW14" s="4"/>
      <c r="BYX14" s="4"/>
      <c r="BYY14" s="4"/>
      <c r="BYZ14" s="4"/>
      <c r="BZA14" s="4"/>
      <c r="BZB14" s="4"/>
      <c r="BZC14" s="4"/>
      <c r="BZD14" s="4"/>
      <c r="BZE14" s="4"/>
      <c r="BZF14" s="4"/>
      <c r="BZG14" s="4"/>
      <c r="BZH14" s="4"/>
      <c r="BZI14" s="4"/>
      <c r="BZJ14" s="4"/>
      <c r="BZK14" s="4"/>
      <c r="BZL14" s="4"/>
      <c r="BZM14" s="4"/>
      <c r="BZN14" s="4"/>
      <c r="BZO14" s="4"/>
      <c r="BZP14" s="4"/>
      <c r="BZQ14" s="4"/>
      <c r="BZR14" s="4"/>
      <c r="BZS14" s="4"/>
      <c r="BZT14" s="4"/>
      <c r="BZU14" s="4"/>
      <c r="BZV14" s="4"/>
      <c r="BZW14" s="4"/>
      <c r="BZX14" s="4"/>
      <c r="BZY14" s="4"/>
      <c r="BZZ14" s="4"/>
      <c r="CAA14" s="4"/>
      <c r="CAB14" s="4"/>
      <c r="CAC14" s="4"/>
      <c r="CAD14" s="4"/>
      <c r="CAE14" s="4"/>
      <c r="CAF14" s="4"/>
      <c r="CAG14" s="4"/>
      <c r="CAH14" s="4"/>
      <c r="CAI14" s="4"/>
      <c r="CAJ14" s="4"/>
      <c r="CAK14" s="4"/>
      <c r="CAL14" s="4"/>
      <c r="CAM14" s="4"/>
      <c r="CAN14" s="4"/>
      <c r="CAO14" s="4"/>
      <c r="CAP14" s="4"/>
      <c r="CAQ14" s="4"/>
      <c r="CAR14" s="4"/>
      <c r="CAS14" s="4"/>
      <c r="CAT14" s="4"/>
      <c r="CAU14" s="4"/>
      <c r="CAV14" s="4"/>
      <c r="CAW14" s="4"/>
      <c r="CAX14" s="4"/>
      <c r="CAY14" s="4"/>
      <c r="CAZ14" s="4"/>
      <c r="CBA14" s="4"/>
      <c r="CBB14" s="4"/>
      <c r="CBC14" s="4"/>
      <c r="CBD14" s="4"/>
      <c r="CBE14" s="4"/>
      <c r="CBF14" s="4"/>
      <c r="CBG14" s="4"/>
      <c r="CBH14" s="4"/>
      <c r="CBI14" s="4"/>
      <c r="CBJ14" s="4"/>
      <c r="CBK14" s="4"/>
      <c r="CBL14" s="4"/>
      <c r="CBM14" s="4"/>
      <c r="CBN14" s="4"/>
      <c r="CBO14" s="4"/>
      <c r="CBP14" s="4"/>
      <c r="CBQ14" s="4"/>
      <c r="CBR14" s="4"/>
      <c r="CBS14" s="4"/>
      <c r="CBT14" s="4"/>
      <c r="CBU14" s="4"/>
      <c r="CBV14" s="4"/>
      <c r="CBW14" s="4"/>
      <c r="CBX14" s="4"/>
      <c r="CBY14" s="4"/>
      <c r="CBZ14" s="4"/>
      <c r="CCA14" s="4"/>
      <c r="CCB14" s="4"/>
      <c r="CCC14" s="4"/>
      <c r="CCD14" s="4"/>
      <c r="CCE14" s="4"/>
      <c r="CCF14" s="4"/>
      <c r="CCG14" s="4"/>
      <c r="CCH14" s="4"/>
      <c r="CCI14" s="4"/>
      <c r="CCJ14" s="4"/>
      <c r="CCK14" s="4"/>
      <c r="CCL14" s="4"/>
      <c r="CCM14" s="4"/>
      <c r="CCN14" s="4"/>
      <c r="CCO14" s="4"/>
      <c r="CCP14" s="4"/>
      <c r="CCQ14" s="4"/>
      <c r="CCR14" s="4"/>
      <c r="CCS14" s="4"/>
      <c r="CCT14" s="4"/>
      <c r="CCU14" s="4"/>
      <c r="CCV14" s="4"/>
      <c r="CCW14" s="4"/>
      <c r="CCX14" s="4"/>
      <c r="CCY14" s="4"/>
      <c r="CCZ14" s="4"/>
      <c r="CDA14" s="4"/>
      <c r="CDB14" s="4"/>
      <c r="CDC14" s="4"/>
      <c r="CDD14" s="4"/>
      <c r="CDE14" s="4"/>
      <c r="CDF14" s="4"/>
      <c r="CDG14" s="4"/>
      <c r="CDH14" s="4"/>
      <c r="CDI14" s="4"/>
      <c r="CDJ14" s="4"/>
      <c r="CDK14" s="4"/>
      <c r="CDL14" s="4"/>
      <c r="CDM14" s="4"/>
      <c r="CDN14" s="4"/>
      <c r="CDO14" s="4"/>
      <c r="CDP14" s="4"/>
      <c r="CDQ14" s="4"/>
      <c r="CDR14" s="4"/>
      <c r="CDS14" s="4"/>
      <c r="CDT14" s="4"/>
      <c r="CDU14" s="4"/>
      <c r="CDV14" s="4"/>
      <c r="CDW14" s="4"/>
      <c r="CDX14" s="4"/>
      <c r="CDY14" s="4"/>
      <c r="CDZ14" s="4"/>
      <c r="CEA14" s="4"/>
      <c r="CEB14" s="4"/>
      <c r="CEC14" s="4"/>
      <c r="CED14" s="4"/>
      <c r="CEE14" s="4"/>
      <c r="CEF14" s="4"/>
      <c r="CEG14" s="4"/>
      <c r="CEH14" s="4"/>
      <c r="CEI14" s="4"/>
      <c r="CEJ14" s="4"/>
      <c r="CEK14" s="4"/>
      <c r="CEL14" s="4"/>
      <c r="CEM14" s="4"/>
      <c r="CEN14" s="4"/>
      <c r="CEO14" s="4"/>
      <c r="CEP14" s="4"/>
      <c r="CEQ14" s="4"/>
      <c r="CER14" s="4"/>
      <c r="CES14" s="4"/>
      <c r="CET14" s="4"/>
      <c r="CEU14" s="4"/>
      <c r="CEV14" s="4"/>
      <c r="CEW14" s="4"/>
      <c r="CEX14" s="4"/>
      <c r="CEY14" s="4"/>
      <c r="CEZ14" s="4"/>
      <c r="CFA14" s="4"/>
      <c r="CFB14" s="4"/>
      <c r="CFC14" s="4"/>
      <c r="CFD14" s="4"/>
      <c r="CFE14" s="4"/>
      <c r="CFF14" s="4"/>
      <c r="CFG14" s="4"/>
      <c r="CFH14" s="4"/>
      <c r="CFI14" s="4"/>
      <c r="CFJ14" s="4"/>
      <c r="CFK14" s="4"/>
      <c r="CFL14" s="4"/>
      <c r="CFM14" s="4"/>
      <c r="CFN14" s="4"/>
      <c r="CFO14" s="4"/>
      <c r="CFP14" s="4"/>
      <c r="CFQ14" s="4"/>
      <c r="CFR14" s="4"/>
      <c r="CFS14" s="4"/>
      <c r="CFT14" s="4"/>
      <c r="CFU14" s="4"/>
      <c r="CFV14" s="4"/>
      <c r="CFW14" s="4"/>
      <c r="CFX14" s="4"/>
      <c r="CFY14" s="4"/>
      <c r="CFZ14" s="4"/>
      <c r="CGA14" s="4"/>
      <c r="CGB14" s="4"/>
      <c r="CGC14" s="4"/>
      <c r="CGD14" s="4"/>
      <c r="CGE14" s="4"/>
      <c r="CGF14" s="4"/>
      <c r="CGG14" s="4"/>
      <c r="CGH14" s="4"/>
      <c r="CGI14" s="4"/>
      <c r="CGJ14" s="4"/>
      <c r="CGK14" s="4"/>
      <c r="CGL14" s="4"/>
      <c r="CGM14" s="4"/>
      <c r="CGN14" s="4"/>
      <c r="CGO14" s="4"/>
      <c r="CGP14" s="4"/>
      <c r="CGQ14" s="4"/>
      <c r="CGR14" s="4"/>
      <c r="CGS14" s="4"/>
      <c r="CGT14" s="4"/>
      <c r="CGU14" s="4"/>
      <c r="CGV14" s="4"/>
      <c r="CGW14" s="4"/>
      <c r="CGX14" s="4"/>
      <c r="CGY14" s="4"/>
      <c r="CGZ14" s="4"/>
      <c r="CHA14" s="4"/>
      <c r="CHB14" s="4"/>
      <c r="CHC14" s="4"/>
      <c r="CHD14" s="4"/>
      <c r="CHE14" s="4"/>
      <c r="CHF14" s="4"/>
      <c r="CHG14" s="4"/>
      <c r="CHH14" s="4"/>
      <c r="CHI14" s="4"/>
      <c r="CHJ14" s="4"/>
      <c r="CHK14" s="4"/>
      <c r="CHL14" s="4"/>
      <c r="CHM14" s="4"/>
      <c r="CHN14" s="4"/>
      <c r="CHO14" s="4"/>
      <c r="CHP14" s="4"/>
      <c r="CHQ14" s="4"/>
      <c r="CHR14" s="4"/>
      <c r="CHS14" s="4"/>
      <c r="CHT14" s="4"/>
      <c r="CHU14" s="4"/>
      <c r="CHV14" s="4"/>
      <c r="CHW14" s="4"/>
      <c r="CHX14" s="4"/>
      <c r="CHY14" s="4"/>
      <c r="CHZ14" s="4"/>
      <c r="CIA14" s="4"/>
      <c r="CIB14" s="4"/>
      <c r="CIC14" s="4"/>
      <c r="CID14" s="4"/>
      <c r="CIE14" s="4"/>
      <c r="CIF14" s="4"/>
      <c r="CIG14" s="4"/>
      <c r="CIH14" s="4"/>
      <c r="CII14" s="4"/>
      <c r="CIJ14" s="4"/>
      <c r="CIK14" s="4"/>
      <c r="CIL14" s="4"/>
      <c r="CIM14" s="4"/>
      <c r="CIN14" s="4"/>
      <c r="CIO14" s="4"/>
      <c r="CIP14" s="4"/>
      <c r="CIQ14" s="4"/>
      <c r="CIR14" s="4"/>
      <c r="CIS14" s="4"/>
      <c r="CIT14" s="4"/>
      <c r="CIU14" s="4"/>
      <c r="CIV14" s="4"/>
      <c r="CIW14" s="4"/>
      <c r="CIX14" s="4"/>
      <c r="CIY14" s="4"/>
      <c r="CIZ14" s="4"/>
      <c r="CJA14" s="4"/>
      <c r="CJB14" s="4"/>
      <c r="CJC14" s="4"/>
      <c r="CJD14" s="4"/>
      <c r="CJE14" s="4"/>
      <c r="CJF14" s="4"/>
      <c r="CJG14" s="4"/>
      <c r="CJH14" s="4"/>
      <c r="CJI14" s="4"/>
      <c r="CJJ14" s="4"/>
      <c r="CJK14" s="4"/>
      <c r="CJL14" s="4"/>
      <c r="CJM14" s="4"/>
      <c r="CJN14" s="4"/>
      <c r="CJO14" s="4"/>
      <c r="CJP14" s="4"/>
      <c r="CJQ14" s="4"/>
      <c r="CJR14" s="4"/>
      <c r="CJS14" s="4"/>
      <c r="CJT14" s="4"/>
      <c r="CJU14" s="4"/>
      <c r="CJV14" s="4"/>
      <c r="CJW14" s="4"/>
      <c r="CJX14" s="4"/>
      <c r="CJY14" s="4"/>
      <c r="CJZ14" s="4"/>
      <c r="CKA14" s="4"/>
      <c r="CKB14" s="4"/>
      <c r="CKC14" s="4"/>
      <c r="CKD14" s="4"/>
      <c r="CKE14" s="4"/>
      <c r="CKF14" s="4"/>
      <c r="CKG14" s="4"/>
      <c r="CKH14" s="4"/>
      <c r="CKI14" s="4"/>
      <c r="CKJ14" s="4"/>
      <c r="CKK14" s="4"/>
      <c r="CKL14" s="4"/>
      <c r="CKM14" s="4"/>
      <c r="CKN14" s="4"/>
      <c r="CKO14" s="4"/>
      <c r="CKP14" s="4"/>
      <c r="CKQ14" s="4"/>
      <c r="CKR14" s="4"/>
      <c r="CKS14" s="4"/>
      <c r="CKT14" s="4"/>
      <c r="CKU14" s="4"/>
      <c r="CKV14" s="4"/>
      <c r="CKW14" s="4"/>
      <c r="CKX14" s="4"/>
      <c r="CKY14" s="4"/>
      <c r="CKZ14" s="4"/>
      <c r="CLA14" s="4"/>
      <c r="CLB14" s="4"/>
      <c r="CLC14" s="4"/>
      <c r="CLD14" s="4"/>
      <c r="CLE14" s="4"/>
      <c r="CLF14" s="4"/>
      <c r="CLG14" s="4"/>
      <c r="CLH14" s="4"/>
      <c r="CLI14" s="4"/>
      <c r="CLJ14" s="4"/>
      <c r="CLK14" s="4"/>
      <c r="CLL14" s="4"/>
      <c r="CLM14" s="4"/>
      <c r="CLN14" s="4"/>
      <c r="CLO14" s="4"/>
      <c r="CLP14" s="4"/>
      <c r="CLQ14" s="4"/>
      <c r="CLR14" s="4"/>
      <c r="CLS14" s="4"/>
      <c r="CLT14" s="4"/>
      <c r="CLU14" s="4"/>
      <c r="CLV14" s="4"/>
      <c r="CLW14" s="4"/>
      <c r="CLX14" s="4"/>
      <c r="CLY14" s="4"/>
      <c r="CLZ14" s="4"/>
      <c r="CMA14" s="4"/>
      <c r="CMB14" s="4"/>
      <c r="CMC14" s="4"/>
      <c r="CMD14" s="4"/>
      <c r="CME14" s="4"/>
      <c r="CMF14" s="4"/>
      <c r="CMG14" s="4"/>
      <c r="CMH14" s="4"/>
      <c r="CMI14" s="4"/>
      <c r="CMJ14" s="4"/>
      <c r="CMK14" s="4"/>
      <c r="CML14" s="4"/>
      <c r="CMM14" s="4"/>
      <c r="CMN14" s="4"/>
      <c r="CMO14" s="4"/>
      <c r="CMP14" s="4"/>
      <c r="CMQ14" s="4"/>
      <c r="CMR14" s="4"/>
      <c r="CMS14" s="4"/>
      <c r="CMT14" s="4"/>
      <c r="CMU14" s="4"/>
      <c r="CMV14" s="4"/>
      <c r="CMW14" s="4"/>
      <c r="CMX14" s="4"/>
      <c r="CMY14" s="4"/>
      <c r="CMZ14" s="4"/>
      <c r="CNA14" s="4"/>
      <c r="CNB14" s="4"/>
      <c r="CNC14" s="4"/>
      <c r="CND14" s="4"/>
      <c r="CNE14" s="4"/>
      <c r="CNF14" s="4"/>
      <c r="CNG14" s="4"/>
      <c r="CNH14" s="4"/>
      <c r="CNI14" s="4"/>
      <c r="CNJ14" s="4"/>
      <c r="CNK14" s="4"/>
      <c r="CNL14" s="4"/>
      <c r="CNM14" s="4"/>
      <c r="CNN14" s="4"/>
      <c r="CNO14" s="4"/>
      <c r="CNP14" s="4"/>
      <c r="CNQ14" s="4"/>
      <c r="CNR14" s="4"/>
      <c r="CNS14" s="4"/>
      <c r="CNT14" s="4"/>
      <c r="CNU14" s="4"/>
      <c r="CNV14" s="4"/>
      <c r="CNW14" s="4"/>
      <c r="CNX14" s="4"/>
      <c r="CNY14" s="4"/>
      <c r="CNZ14" s="4"/>
      <c r="COA14" s="4"/>
      <c r="COB14" s="4"/>
      <c r="COC14" s="4"/>
      <c r="COD14" s="4"/>
      <c r="COE14" s="4"/>
      <c r="COF14" s="4"/>
      <c r="COG14" s="4"/>
      <c r="COH14" s="4"/>
      <c r="COI14" s="4"/>
      <c r="COJ14" s="4"/>
      <c r="COK14" s="4"/>
      <c r="COL14" s="4"/>
      <c r="COM14" s="4"/>
      <c r="CON14" s="4"/>
      <c r="COO14" s="4"/>
      <c r="COP14" s="4"/>
      <c r="COQ14" s="4"/>
      <c r="COR14" s="4"/>
      <c r="COS14" s="4"/>
      <c r="COT14" s="4"/>
      <c r="COU14" s="4"/>
      <c r="COV14" s="4"/>
      <c r="COW14" s="4"/>
      <c r="COX14" s="4"/>
      <c r="COY14" s="4"/>
      <c r="COZ14" s="4"/>
      <c r="CPA14" s="4"/>
      <c r="CPB14" s="4"/>
      <c r="CPC14" s="4"/>
      <c r="CPD14" s="4"/>
      <c r="CPE14" s="4"/>
      <c r="CPF14" s="4"/>
      <c r="CPG14" s="4"/>
      <c r="CPH14" s="4"/>
      <c r="CPI14" s="4"/>
      <c r="CPJ14" s="4"/>
      <c r="CPK14" s="4"/>
      <c r="CPL14" s="4"/>
      <c r="CPM14" s="4"/>
      <c r="CPN14" s="4"/>
      <c r="CPO14" s="4"/>
      <c r="CPP14" s="4"/>
      <c r="CPQ14" s="4"/>
      <c r="CPR14" s="4"/>
      <c r="CPS14" s="4"/>
      <c r="CPT14" s="4"/>
      <c r="CPU14" s="4"/>
      <c r="CPV14" s="4"/>
      <c r="CPW14" s="4"/>
      <c r="CPX14" s="4"/>
      <c r="CPY14" s="4"/>
      <c r="CPZ14" s="4"/>
      <c r="CQA14" s="4"/>
      <c r="CQB14" s="4"/>
      <c r="CQC14" s="4"/>
      <c r="CQD14" s="4"/>
      <c r="CQE14" s="4"/>
      <c r="CQF14" s="4"/>
      <c r="CQG14" s="4"/>
      <c r="CQH14" s="4"/>
      <c r="CQI14" s="4"/>
      <c r="CQJ14" s="4"/>
      <c r="CQK14" s="4"/>
      <c r="CQL14" s="4"/>
      <c r="CQM14" s="4"/>
      <c r="CQN14" s="4"/>
      <c r="CQO14" s="4"/>
      <c r="CQP14" s="4"/>
      <c r="CQQ14" s="4"/>
      <c r="CQR14" s="4"/>
      <c r="CQS14" s="4"/>
      <c r="CQT14" s="4"/>
      <c r="CQU14" s="4"/>
      <c r="CQV14" s="4"/>
      <c r="CQW14" s="4"/>
      <c r="CQX14" s="4"/>
      <c r="CQY14" s="4"/>
      <c r="CQZ14" s="4"/>
      <c r="CRA14" s="4"/>
      <c r="CRB14" s="4"/>
      <c r="CRC14" s="4"/>
      <c r="CRD14" s="4"/>
      <c r="CRE14" s="4"/>
      <c r="CRF14" s="4"/>
      <c r="CRG14" s="4"/>
      <c r="CRH14" s="4"/>
      <c r="CRI14" s="4"/>
      <c r="CRJ14" s="4"/>
      <c r="CRK14" s="4"/>
      <c r="CRL14" s="4"/>
      <c r="CRM14" s="4"/>
      <c r="CRN14" s="4"/>
      <c r="CRO14" s="4"/>
      <c r="CRP14" s="4"/>
      <c r="CRQ14" s="4"/>
      <c r="CRR14" s="4"/>
      <c r="CRS14" s="4"/>
      <c r="CRT14" s="4"/>
      <c r="CRU14" s="4"/>
      <c r="CRV14" s="4"/>
      <c r="CRW14" s="4"/>
      <c r="CRX14" s="4"/>
      <c r="CRY14" s="4"/>
      <c r="CRZ14" s="4"/>
      <c r="CSA14" s="4"/>
      <c r="CSB14" s="4"/>
      <c r="CSC14" s="4"/>
      <c r="CSD14" s="4"/>
      <c r="CSE14" s="4"/>
      <c r="CSF14" s="4"/>
      <c r="CSG14" s="4"/>
      <c r="CSH14" s="4"/>
      <c r="CSI14" s="4"/>
      <c r="CSJ14" s="4"/>
      <c r="CSK14" s="4"/>
      <c r="CSL14" s="4"/>
      <c r="CSM14" s="4"/>
      <c r="CSN14" s="4"/>
      <c r="CSO14" s="4"/>
      <c r="CSP14" s="4"/>
      <c r="CSQ14" s="4"/>
      <c r="CSR14" s="4"/>
      <c r="CSS14" s="4"/>
      <c r="CST14" s="4"/>
      <c r="CSU14" s="4"/>
      <c r="CSV14" s="4"/>
      <c r="CSW14" s="4"/>
      <c r="CSX14" s="4"/>
      <c r="CSY14" s="4"/>
      <c r="CSZ14" s="4"/>
      <c r="CTA14" s="4"/>
      <c r="CTB14" s="4"/>
      <c r="CTC14" s="4"/>
      <c r="CTD14" s="4"/>
      <c r="CTE14" s="4"/>
      <c r="CTF14" s="4"/>
      <c r="CTG14" s="4"/>
      <c r="CTH14" s="4"/>
      <c r="CTI14" s="4"/>
      <c r="CTJ14" s="4"/>
      <c r="CTK14" s="4"/>
      <c r="CTL14" s="4"/>
      <c r="CTM14" s="4"/>
      <c r="CTN14" s="4"/>
      <c r="CTO14" s="4"/>
      <c r="CTP14" s="4"/>
      <c r="CTQ14" s="4"/>
      <c r="CTR14" s="4"/>
      <c r="CTS14" s="4"/>
      <c r="CTT14" s="4"/>
      <c r="CTU14" s="4"/>
      <c r="CTV14" s="4"/>
      <c r="CTW14" s="4"/>
      <c r="CTX14" s="4"/>
      <c r="CTY14" s="4"/>
      <c r="CTZ14" s="4"/>
      <c r="CUA14" s="4"/>
      <c r="CUB14" s="4"/>
      <c r="CUC14" s="4"/>
      <c r="CUD14" s="4"/>
      <c r="CUE14" s="4"/>
      <c r="CUF14" s="4"/>
      <c r="CUG14" s="4"/>
      <c r="CUH14" s="4"/>
      <c r="CUI14" s="4"/>
      <c r="CUJ14" s="4"/>
      <c r="CUK14" s="4"/>
      <c r="CUL14" s="4"/>
      <c r="CUM14" s="4"/>
      <c r="CUN14" s="4"/>
      <c r="CUO14" s="4"/>
      <c r="CUP14" s="4"/>
      <c r="CUQ14" s="4"/>
      <c r="CUR14" s="4"/>
      <c r="CUS14" s="4"/>
      <c r="CUT14" s="4"/>
      <c r="CUU14" s="4"/>
      <c r="CUV14" s="4"/>
      <c r="CUW14" s="4"/>
      <c r="CUX14" s="4"/>
      <c r="CUY14" s="4"/>
      <c r="CUZ14" s="4"/>
      <c r="CVA14" s="4"/>
      <c r="CVB14" s="4"/>
      <c r="CVC14" s="4"/>
      <c r="CVD14" s="4"/>
      <c r="CVE14" s="4"/>
      <c r="CVF14" s="4"/>
      <c r="CVG14" s="4"/>
      <c r="CVH14" s="4"/>
      <c r="CVI14" s="4"/>
      <c r="CVJ14" s="4"/>
      <c r="CVK14" s="4"/>
      <c r="CVL14" s="4"/>
      <c r="CVM14" s="4"/>
      <c r="CVN14" s="4"/>
      <c r="CVO14" s="4"/>
      <c r="CVP14" s="4"/>
      <c r="CVQ14" s="4"/>
      <c r="CVR14" s="4"/>
      <c r="CVS14" s="4"/>
      <c r="CVT14" s="4"/>
      <c r="CVU14" s="4"/>
      <c r="CVV14" s="4"/>
      <c r="CVW14" s="4"/>
      <c r="CVX14" s="4"/>
      <c r="CVY14" s="4"/>
      <c r="CVZ14" s="4"/>
      <c r="CWA14" s="4"/>
      <c r="CWB14" s="4"/>
      <c r="CWC14" s="4"/>
      <c r="CWD14" s="4"/>
      <c r="CWE14" s="4"/>
      <c r="CWF14" s="4"/>
      <c r="CWG14" s="4"/>
      <c r="CWH14" s="4"/>
      <c r="CWI14" s="4"/>
      <c r="CWJ14" s="4"/>
      <c r="CWK14" s="4"/>
      <c r="CWL14" s="4"/>
      <c r="CWM14" s="4"/>
      <c r="CWN14" s="4"/>
      <c r="CWO14" s="4"/>
      <c r="CWP14" s="4"/>
      <c r="CWQ14" s="4"/>
      <c r="CWR14" s="4"/>
      <c r="CWS14" s="4"/>
      <c r="CWT14" s="4"/>
      <c r="CWU14" s="4"/>
      <c r="CWV14" s="4"/>
      <c r="CWW14" s="4"/>
      <c r="CWX14" s="4"/>
      <c r="CWY14" s="4"/>
      <c r="CWZ14" s="4"/>
      <c r="CXA14" s="4"/>
      <c r="CXB14" s="4"/>
      <c r="CXC14" s="4"/>
      <c r="CXD14" s="4"/>
      <c r="CXE14" s="4"/>
      <c r="CXF14" s="4"/>
      <c r="CXG14" s="4"/>
      <c r="CXH14" s="4"/>
      <c r="CXI14" s="4"/>
      <c r="CXJ14" s="4"/>
      <c r="CXK14" s="4"/>
      <c r="CXL14" s="4"/>
      <c r="CXM14" s="4"/>
      <c r="CXN14" s="4"/>
      <c r="CXO14" s="4"/>
      <c r="CXP14" s="4"/>
      <c r="CXQ14" s="4"/>
      <c r="CXR14" s="4"/>
      <c r="CXS14" s="4"/>
      <c r="CXT14" s="4"/>
      <c r="CXU14" s="4"/>
      <c r="CXV14" s="4"/>
      <c r="CXW14" s="4"/>
      <c r="CXX14" s="4"/>
      <c r="CXY14" s="4"/>
      <c r="CXZ14" s="4"/>
      <c r="CYA14" s="4"/>
      <c r="CYB14" s="4"/>
      <c r="CYC14" s="4"/>
      <c r="CYD14" s="4"/>
      <c r="CYE14" s="4"/>
      <c r="CYF14" s="4"/>
      <c r="CYG14" s="4"/>
      <c r="CYH14" s="4"/>
      <c r="CYI14" s="4"/>
      <c r="CYJ14" s="4"/>
      <c r="CYK14" s="4"/>
      <c r="CYL14" s="4"/>
      <c r="CYM14" s="4"/>
      <c r="CYN14" s="4"/>
      <c r="CYO14" s="4"/>
      <c r="CYP14" s="4"/>
      <c r="CYQ14" s="4"/>
      <c r="CYR14" s="4"/>
      <c r="CYS14" s="4"/>
      <c r="CYT14" s="4"/>
      <c r="CYU14" s="4"/>
      <c r="CYV14" s="4"/>
      <c r="CYW14" s="4"/>
      <c r="CYX14" s="4"/>
      <c r="CYY14" s="4"/>
      <c r="CYZ14" s="4"/>
      <c r="CZA14" s="4"/>
      <c r="CZB14" s="4"/>
      <c r="CZC14" s="4"/>
      <c r="CZD14" s="4"/>
      <c r="CZE14" s="4"/>
      <c r="CZF14" s="4"/>
      <c r="CZG14" s="4"/>
      <c r="CZH14" s="4"/>
      <c r="CZI14" s="4"/>
      <c r="CZJ14" s="4"/>
      <c r="CZK14" s="4"/>
      <c r="CZL14" s="4"/>
      <c r="CZM14" s="4"/>
      <c r="CZN14" s="4"/>
      <c r="CZO14" s="4"/>
      <c r="CZP14" s="4"/>
      <c r="CZQ14" s="4"/>
      <c r="CZR14" s="4"/>
      <c r="CZS14" s="4"/>
      <c r="CZT14" s="4"/>
      <c r="CZU14" s="4"/>
      <c r="CZV14" s="4"/>
      <c r="CZW14" s="4"/>
      <c r="CZX14" s="4"/>
      <c r="CZY14" s="4"/>
      <c r="CZZ14" s="4"/>
      <c r="DAA14" s="4"/>
      <c r="DAB14" s="4"/>
      <c r="DAC14" s="4"/>
      <c r="DAD14" s="4"/>
      <c r="DAE14" s="4"/>
      <c r="DAF14" s="4"/>
      <c r="DAG14" s="4"/>
      <c r="DAH14" s="4"/>
      <c r="DAI14" s="4"/>
      <c r="DAJ14" s="4"/>
      <c r="DAK14" s="4"/>
      <c r="DAL14" s="4"/>
      <c r="DAM14" s="4"/>
      <c r="DAN14" s="4"/>
      <c r="DAO14" s="4"/>
      <c r="DAP14" s="4"/>
      <c r="DAQ14" s="4"/>
      <c r="DAR14" s="4"/>
      <c r="DAS14" s="4"/>
      <c r="DAT14" s="4"/>
      <c r="DAU14" s="4"/>
      <c r="DAV14" s="4"/>
      <c r="DAW14" s="4"/>
      <c r="DAX14" s="4"/>
      <c r="DAY14" s="4"/>
      <c r="DAZ14" s="4"/>
      <c r="DBA14" s="4"/>
      <c r="DBB14" s="4"/>
      <c r="DBC14" s="4"/>
      <c r="DBD14" s="4"/>
      <c r="DBE14" s="4"/>
      <c r="DBF14" s="4"/>
      <c r="DBG14" s="4"/>
      <c r="DBH14" s="4"/>
      <c r="DBI14" s="4"/>
      <c r="DBJ14" s="4"/>
      <c r="DBK14" s="4"/>
      <c r="DBL14" s="4"/>
      <c r="DBM14" s="4"/>
      <c r="DBN14" s="4"/>
      <c r="DBO14" s="4"/>
      <c r="DBP14" s="4"/>
      <c r="DBQ14" s="4"/>
      <c r="DBR14" s="4"/>
      <c r="DBS14" s="4"/>
      <c r="DBT14" s="4"/>
      <c r="DBU14" s="4"/>
      <c r="DBV14" s="4"/>
      <c r="DBW14" s="4"/>
      <c r="DBX14" s="4"/>
      <c r="DBY14" s="4"/>
      <c r="DBZ14" s="4"/>
      <c r="DCA14" s="4"/>
      <c r="DCB14" s="4"/>
      <c r="DCC14" s="4"/>
      <c r="DCD14" s="4"/>
      <c r="DCE14" s="4"/>
      <c r="DCF14" s="4"/>
      <c r="DCG14" s="4"/>
      <c r="DCH14" s="4"/>
      <c r="DCI14" s="4"/>
      <c r="DCJ14" s="4"/>
      <c r="DCK14" s="4"/>
      <c r="DCL14" s="4"/>
      <c r="DCM14" s="4"/>
      <c r="DCN14" s="4"/>
      <c r="DCO14" s="4"/>
      <c r="DCP14" s="4"/>
      <c r="DCQ14" s="4"/>
      <c r="DCR14" s="4"/>
      <c r="DCS14" s="4"/>
      <c r="DCT14" s="4"/>
      <c r="DCU14" s="4"/>
      <c r="DCV14" s="4"/>
      <c r="DCW14" s="4"/>
      <c r="DCX14" s="4"/>
      <c r="DCY14" s="4"/>
      <c r="DCZ14" s="4"/>
      <c r="DDA14" s="4"/>
      <c r="DDB14" s="4"/>
      <c r="DDC14" s="4"/>
      <c r="DDD14" s="4"/>
      <c r="DDE14" s="4"/>
      <c r="DDF14" s="4"/>
      <c r="DDG14" s="4"/>
      <c r="DDH14" s="4"/>
      <c r="DDI14" s="4"/>
      <c r="DDJ14" s="4"/>
      <c r="DDK14" s="4"/>
      <c r="DDL14" s="4"/>
      <c r="DDM14" s="4"/>
      <c r="DDN14" s="4"/>
      <c r="DDO14" s="4"/>
      <c r="DDP14" s="4"/>
      <c r="DDQ14" s="4"/>
      <c r="DDR14" s="4"/>
      <c r="DDS14" s="4"/>
      <c r="DDT14" s="4"/>
      <c r="DDU14" s="4"/>
      <c r="DDV14" s="4"/>
      <c r="DDW14" s="4"/>
      <c r="DDX14" s="4"/>
      <c r="DDY14" s="4"/>
      <c r="DDZ14" s="4"/>
      <c r="DEA14" s="4"/>
      <c r="DEB14" s="4"/>
      <c r="DEC14" s="4"/>
      <c r="DED14" s="4"/>
      <c r="DEE14" s="4"/>
      <c r="DEF14" s="4"/>
      <c r="DEG14" s="4"/>
      <c r="DEH14" s="4"/>
      <c r="DEI14" s="4"/>
      <c r="DEJ14" s="4"/>
      <c r="DEK14" s="4"/>
      <c r="DEL14" s="4"/>
      <c r="DEM14" s="4"/>
      <c r="DEN14" s="4"/>
      <c r="DEO14" s="4"/>
      <c r="DEP14" s="4"/>
      <c r="DEQ14" s="4"/>
      <c r="DER14" s="4"/>
      <c r="DES14" s="4"/>
      <c r="DET14" s="4"/>
      <c r="DEU14" s="4"/>
      <c r="DEV14" s="4"/>
      <c r="DEW14" s="4"/>
      <c r="DEX14" s="4"/>
      <c r="DEY14" s="4"/>
      <c r="DEZ14" s="4"/>
      <c r="DFA14" s="4"/>
      <c r="DFB14" s="4"/>
      <c r="DFC14" s="4"/>
      <c r="DFD14" s="4"/>
      <c r="DFE14" s="4"/>
      <c r="DFF14" s="4"/>
      <c r="DFG14" s="4"/>
      <c r="DFH14" s="4"/>
      <c r="DFI14" s="4"/>
      <c r="DFJ14" s="4"/>
      <c r="DFK14" s="4"/>
      <c r="DFL14" s="4"/>
      <c r="DFM14" s="4"/>
      <c r="DFN14" s="4"/>
      <c r="DFO14" s="4"/>
      <c r="DFP14" s="4"/>
      <c r="DFQ14" s="4"/>
      <c r="DFR14" s="4"/>
      <c r="DFS14" s="4"/>
      <c r="DFT14" s="4"/>
      <c r="DFU14" s="4"/>
      <c r="DFV14" s="4"/>
      <c r="DFW14" s="4"/>
      <c r="DFX14" s="4"/>
      <c r="DFY14" s="4"/>
      <c r="DFZ14" s="4"/>
      <c r="DGA14" s="4"/>
      <c r="DGB14" s="4"/>
      <c r="DGC14" s="4"/>
      <c r="DGD14" s="4"/>
      <c r="DGE14" s="4"/>
      <c r="DGF14" s="4"/>
      <c r="DGG14" s="4"/>
      <c r="DGH14" s="4"/>
      <c r="DGI14" s="4"/>
      <c r="DGJ14" s="4"/>
      <c r="DGK14" s="4"/>
      <c r="DGL14" s="4"/>
      <c r="DGM14" s="4"/>
      <c r="DGN14" s="4"/>
      <c r="DGO14" s="4"/>
      <c r="DGP14" s="4"/>
      <c r="DGQ14" s="4"/>
      <c r="DGR14" s="4"/>
      <c r="DGS14" s="4"/>
      <c r="DGT14" s="4"/>
      <c r="DGU14" s="4"/>
      <c r="DGV14" s="4"/>
      <c r="DGW14" s="4"/>
      <c r="DGX14" s="4"/>
      <c r="DGY14" s="4"/>
      <c r="DGZ14" s="4"/>
      <c r="DHA14" s="4"/>
      <c r="DHB14" s="4"/>
      <c r="DHC14" s="4"/>
      <c r="DHD14" s="4"/>
      <c r="DHE14" s="4"/>
      <c r="DHF14" s="4"/>
      <c r="DHG14" s="4"/>
      <c r="DHH14" s="4"/>
      <c r="DHI14" s="4"/>
      <c r="DHJ14" s="4"/>
      <c r="DHK14" s="4"/>
      <c r="DHL14" s="4"/>
      <c r="DHM14" s="4"/>
      <c r="DHN14" s="4"/>
      <c r="DHO14" s="4"/>
      <c r="DHP14" s="4"/>
      <c r="DHQ14" s="4"/>
      <c r="DHR14" s="4"/>
      <c r="DHS14" s="4"/>
      <c r="DHT14" s="4"/>
      <c r="DHU14" s="4"/>
      <c r="DHV14" s="4"/>
      <c r="DHW14" s="4"/>
      <c r="DHX14" s="4"/>
      <c r="DHY14" s="4"/>
      <c r="DHZ14" s="4"/>
      <c r="DIA14" s="4"/>
      <c r="DIB14" s="4"/>
      <c r="DIC14" s="4"/>
      <c r="DID14" s="4"/>
      <c r="DIE14" s="4"/>
      <c r="DIF14" s="4"/>
      <c r="DIG14" s="4"/>
      <c r="DIH14" s="4"/>
      <c r="DII14" s="4"/>
      <c r="DIJ14" s="4"/>
      <c r="DIK14" s="4"/>
      <c r="DIL14" s="4"/>
      <c r="DIM14" s="4"/>
      <c r="DIN14" s="4"/>
      <c r="DIO14" s="4"/>
      <c r="DIP14" s="4"/>
      <c r="DIQ14" s="4"/>
      <c r="DIR14" s="4"/>
      <c r="DIS14" s="4"/>
      <c r="DIT14" s="4"/>
      <c r="DIU14" s="4"/>
      <c r="DIV14" s="4"/>
      <c r="DIW14" s="4"/>
      <c r="DIX14" s="4"/>
      <c r="DIY14" s="4"/>
      <c r="DIZ14" s="4"/>
      <c r="DJA14" s="4"/>
      <c r="DJB14" s="4"/>
      <c r="DJC14" s="4"/>
      <c r="DJD14" s="4"/>
      <c r="DJE14" s="4"/>
      <c r="DJF14" s="4"/>
      <c r="DJG14" s="4"/>
      <c r="DJH14" s="4"/>
      <c r="DJI14" s="4"/>
      <c r="DJJ14" s="4"/>
      <c r="DJK14" s="4"/>
      <c r="DJL14" s="4"/>
      <c r="DJM14" s="4"/>
      <c r="DJN14" s="4"/>
      <c r="DJO14" s="4"/>
      <c r="DJP14" s="4"/>
      <c r="DJQ14" s="4"/>
      <c r="DJR14" s="4"/>
      <c r="DJS14" s="4"/>
      <c r="DJT14" s="4"/>
      <c r="DJU14" s="4"/>
      <c r="DJV14" s="4"/>
      <c r="DJW14" s="4"/>
      <c r="DJX14" s="4"/>
      <c r="DJY14" s="4"/>
      <c r="DJZ14" s="4"/>
      <c r="DKA14" s="4"/>
      <c r="DKB14" s="4"/>
      <c r="DKC14" s="4"/>
      <c r="DKD14" s="4"/>
      <c r="DKE14" s="4"/>
      <c r="DKF14" s="4"/>
      <c r="DKG14" s="4"/>
      <c r="DKH14" s="4"/>
      <c r="DKI14" s="4"/>
      <c r="DKJ14" s="4"/>
      <c r="DKK14" s="4"/>
      <c r="DKL14" s="4"/>
      <c r="DKM14" s="4"/>
      <c r="DKN14" s="4"/>
      <c r="DKO14" s="4"/>
      <c r="DKP14" s="4"/>
      <c r="DKQ14" s="4"/>
      <c r="DKR14" s="4"/>
      <c r="DKS14" s="4"/>
      <c r="DKT14" s="4"/>
      <c r="DKU14" s="4"/>
      <c r="DKV14" s="4"/>
      <c r="DKW14" s="4"/>
      <c r="DKX14" s="4"/>
      <c r="DKY14" s="4"/>
      <c r="DKZ14" s="4"/>
      <c r="DLA14" s="4"/>
      <c r="DLB14" s="4"/>
      <c r="DLC14" s="4"/>
      <c r="DLD14" s="4"/>
      <c r="DLE14" s="4"/>
      <c r="DLF14" s="4"/>
      <c r="DLG14" s="4"/>
      <c r="DLH14" s="4"/>
      <c r="DLI14" s="4"/>
      <c r="DLJ14" s="4"/>
      <c r="DLK14" s="4"/>
      <c r="DLL14" s="4"/>
      <c r="DLM14" s="4"/>
      <c r="DLN14" s="4"/>
      <c r="DLO14" s="4"/>
      <c r="DLP14" s="4"/>
      <c r="DLQ14" s="4"/>
      <c r="DLR14" s="4"/>
      <c r="DLS14" s="4"/>
      <c r="DLT14" s="4"/>
      <c r="DLU14" s="4"/>
      <c r="DLV14" s="4"/>
      <c r="DLW14" s="4"/>
      <c r="DLX14" s="4"/>
      <c r="DLY14" s="4"/>
      <c r="DLZ14" s="4"/>
      <c r="DMA14" s="4"/>
      <c r="DMB14" s="4"/>
      <c r="DMC14" s="4"/>
      <c r="DMD14" s="4"/>
      <c r="DME14" s="4"/>
      <c r="DMF14" s="4"/>
      <c r="DMG14" s="4"/>
      <c r="DMH14" s="4"/>
      <c r="DMI14" s="4"/>
      <c r="DMJ14" s="4"/>
      <c r="DMK14" s="4"/>
      <c r="DML14" s="4"/>
      <c r="DMM14" s="4"/>
      <c r="DMN14" s="4"/>
      <c r="DMO14" s="4"/>
      <c r="DMP14" s="4"/>
      <c r="DMQ14" s="4"/>
      <c r="DMR14" s="4"/>
      <c r="DMS14" s="4"/>
      <c r="DMT14" s="4"/>
      <c r="DMU14" s="4"/>
      <c r="DMV14" s="4"/>
      <c r="DMW14" s="4"/>
      <c r="DMX14" s="4"/>
      <c r="DMY14" s="4"/>
      <c r="DMZ14" s="4"/>
      <c r="DNA14" s="4"/>
      <c r="DNB14" s="4"/>
      <c r="DNC14" s="4"/>
      <c r="DND14" s="4"/>
      <c r="DNE14" s="4"/>
      <c r="DNF14" s="4"/>
      <c r="DNG14" s="4"/>
      <c r="DNH14" s="4"/>
      <c r="DNI14" s="4"/>
      <c r="DNJ14" s="4"/>
      <c r="DNK14" s="4"/>
      <c r="DNL14" s="4"/>
      <c r="DNM14" s="4"/>
      <c r="DNN14" s="4"/>
      <c r="DNO14" s="4"/>
      <c r="DNP14" s="4"/>
      <c r="DNQ14" s="4"/>
      <c r="DNR14" s="4"/>
      <c r="DNS14" s="4"/>
      <c r="DNT14" s="4"/>
      <c r="DNU14" s="4"/>
      <c r="DNV14" s="4"/>
      <c r="DNW14" s="4"/>
      <c r="DNX14" s="4"/>
      <c r="DNY14" s="4"/>
      <c r="DNZ14" s="4"/>
      <c r="DOA14" s="4"/>
      <c r="DOB14" s="4"/>
      <c r="DOC14" s="4"/>
      <c r="DOD14" s="4"/>
      <c r="DOE14" s="4"/>
      <c r="DOF14" s="4"/>
      <c r="DOG14" s="4"/>
      <c r="DOH14" s="4"/>
      <c r="DOI14" s="4"/>
      <c r="DOJ14" s="4"/>
      <c r="DOK14" s="4"/>
      <c r="DOL14" s="4"/>
      <c r="DOM14" s="4"/>
      <c r="DON14" s="4"/>
      <c r="DOO14" s="4"/>
      <c r="DOP14" s="4"/>
      <c r="DOQ14" s="4"/>
      <c r="DOR14" s="4"/>
      <c r="DOS14" s="4"/>
      <c r="DOT14" s="4"/>
      <c r="DOU14" s="4"/>
      <c r="DOV14" s="4"/>
      <c r="DOW14" s="4"/>
      <c r="DOX14" s="4"/>
      <c r="DOY14" s="4"/>
      <c r="DOZ14" s="4"/>
      <c r="DPA14" s="4"/>
      <c r="DPB14" s="4"/>
      <c r="DPC14" s="4"/>
      <c r="DPD14" s="4"/>
      <c r="DPE14" s="4"/>
      <c r="DPF14" s="4"/>
      <c r="DPG14" s="4"/>
      <c r="DPH14" s="4"/>
      <c r="DPI14" s="4"/>
      <c r="DPJ14" s="4"/>
      <c r="DPK14" s="4"/>
      <c r="DPL14" s="4"/>
      <c r="DPM14" s="4"/>
      <c r="DPN14" s="4"/>
      <c r="DPO14" s="4"/>
      <c r="DPP14" s="4"/>
      <c r="DPQ14" s="4"/>
      <c r="DPR14" s="4"/>
      <c r="DPS14" s="4"/>
      <c r="DPT14" s="4"/>
      <c r="DPU14" s="4"/>
      <c r="DPV14" s="4"/>
      <c r="DPW14" s="4"/>
      <c r="DPX14" s="4"/>
      <c r="DPY14" s="4"/>
      <c r="DPZ14" s="4"/>
      <c r="DQA14" s="4"/>
      <c r="DQB14" s="4"/>
      <c r="DQC14" s="4"/>
      <c r="DQD14" s="4"/>
      <c r="DQE14" s="4"/>
      <c r="DQF14" s="4"/>
      <c r="DQG14" s="4"/>
      <c r="DQH14" s="4"/>
      <c r="DQI14" s="4"/>
      <c r="DQJ14" s="4"/>
      <c r="DQK14" s="4"/>
      <c r="DQL14" s="4"/>
      <c r="DQM14" s="4"/>
      <c r="DQN14" s="4"/>
      <c r="DQO14" s="4"/>
      <c r="DQP14" s="4"/>
      <c r="DQQ14" s="4"/>
      <c r="DQR14" s="4"/>
      <c r="DQS14" s="4"/>
      <c r="DQT14" s="4"/>
      <c r="DQU14" s="4"/>
      <c r="DQV14" s="4"/>
      <c r="DQW14" s="4"/>
      <c r="DQX14" s="4"/>
      <c r="DQY14" s="4"/>
      <c r="DQZ14" s="4"/>
      <c r="DRA14" s="4"/>
      <c r="DRB14" s="4"/>
      <c r="DRC14" s="4"/>
      <c r="DRD14" s="4"/>
      <c r="DRE14" s="4"/>
      <c r="DRF14" s="4"/>
      <c r="DRG14" s="4"/>
      <c r="DRH14" s="4"/>
      <c r="DRI14" s="4"/>
      <c r="DRJ14" s="4"/>
      <c r="DRK14" s="4"/>
      <c r="DRL14" s="4"/>
      <c r="DRM14" s="4"/>
      <c r="DRN14" s="4"/>
      <c r="DRO14" s="4"/>
      <c r="DRP14" s="4"/>
      <c r="DRQ14" s="4"/>
      <c r="DRR14" s="4"/>
      <c r="DRS14" s="4"/>
      <c r="DRT14" s="4"/>
      <c r="DRU14" s="4"/>
      <c r="DRV14" s="4"/>
      <c r="DRW14" s="4"/>
      <c r="DRX14" s="4"/>
      <c r="DRY14" s="4"/>
      <c r="DRZ14" s="4"/>
      <c r="DSA14" s="4"/>
      <c r="DSB14" s="4"/>
      <c r="DSC14" s="4"/>
      <c r="DSD14" s="4"/>
      <c r="DSE14" s="4"/>
      <c r="DSF14" s="4"/>
      <c r="DSG14" s="4"/>
      <c r="DSH14" s="4"/>
      <c r="DSI14" s="4"/>
      <c r="DSJ14" s="4"/>
      <c r="DSK14" s="4"/>
      <c r="DSL14" s="4"/>
      <c r="DSM14" s="4"/>
      <c r="DSN14" s="4"/>
      <c r="DSO14" s="4"/>
      <c r="DSP14" s="4"/>
      <c r="DSQ14" s="4"/>
      <c r="DSR14" s="4"/>
      <c r="DSS14" s="4"/>
      <c r="DST14" s="4"/>
      <c r="DSU14" s="4"/>
      <c r="DSV14" s="4"/>
      <c r="DSW14" s="4"/>
      <c r="DSX14" s="4"/>
      <c r="DSY14" s="4"/>
      <c r="DSZ14" s="4"/>
      <c r="DTA14" s="4"/>
      <c r="DTB14" s="4"/>
      <c r="DTC14" s="4"/>
      <c r="DTD14" s="4"/>
      <c r="DTE14" s="4"/>
      <c r="DTF14" s="4"/>
      <c r="DTG14" s="4"/>
      <c r="DTH14" s="4"/>
      <c r="DTI14" s="4"/>
      <c r="DTJ14" s="4"/>
      <c r="DTK14" s="4"/>
      <c r="DTL14" s="4"/>
      <c r="DTM14" s="4"/>
      <c r="DTN14" s="4"/>
      <c r="DTO14" s="4"/>
      <c r="DTP14" s="4"/>
      <c r="DTQ14" s="4"/>
      <c r="DTR14" s="4"/>
      <c r="DTS14" s="4"/>
      <c r="DTT14" s="4"/>
      <c r="DTU14" s="4"/>
      <c r="DTV14" s="4"/>
      <c r="DTW14" s="4"/>
      <c r="DTX14" s="4"/>
      <c r="DTY14" s="4"/>
      <c r="DTZ14" s="4"/>
      <c r="DUA14" s="4"/>
      <c r="DUB14" s="4"/>
      <c r="DUC14" s="4"/>
      <c r="DUD14" s="4"/>
      <c r="DUE14" s="4"/>
      <c r="DUF14" s="4"/>
      <c r="DUG14" s="4"/>
      <c r="DUH14" s="4"/>
      <c r="DUI14" s="4"/>
      <c r="DUJ14" s="4"/>
      <c r="DUK14" s="4"/>
      <c r="DUL14" s="4"/>
      <c r="DUM14" s="4"/>
      <c r="DUN14" s="4"/>
      <c r="DUO14" s="4"/>
      <c r="DUP14" s="4"/>
      <c r="DUQ14" s="4"/>
      <c r="DUR14" s="4"/>
      <c r="DUS14" s="4"/>
      <c r="DUT14" s="4"/>
      <c r="DUU14" s="4"/>
      <c r="DUV14" s="4"/>
      <c r="DUW14" s="4"/>
      <c r="DUX14" s="4"/>
      <c r="DUY14" s="4"/>
      <c r="DUZ14" s="4"/>
      <c r="DVA14" s="4"/>
      <c r="DVB14" s="4"/>
      <c r="DVC14" s="4"/>
      <c r="DVD14" s="4"/>
      <c r="DVE14" s="4"/>
      <c r="DVF14" s="4"/>
      <c r="DVG14" s="4"/>
      <c r="DVH14" s="4"/>
      <c r="DVI14" s="4"/>
      <c r="DVJ14" s="4"/>
      <c r="DVK14" s="4"/>
      <c r="DVL14" s="4"/>
      <c r="DVM14" s="4"/>
      <c r="DVN14" s="4"/>
      <c r="DVO14" s="4"/>
      <c r="DVP14" s="4"/>
      <c r="DVQ14" s="4"/>
      <c r="DVR14" s="4"/>
      <c r="DVS14" s="4"/>
      <c r="DVT14" s="4"/>
      <c r="DVU14" s="4"/>
      <c r="DVV14" s="4"/>
      <c r="DVW14" s="4"/>
      <c r="DVX14" s="4"/>
      <c r="DVY14" s="4"/>
      <c r="DVZ14" s="4"/>
      <c r="DWA14" s="4"/>
      <c r="DWB14" s="4"/>
      <c r="DWC14" s="4"/>
      <c r="DWD14" s="4"/>
      <c r="DWE14" s="4"/>
      <c r="DWF14" s="4"/>
      <c r="DWG14" s="4"/>
      <c r="DWH14" s="4"/>
      <c r="DWI14" s="4"/>
      <c r="DWJ14" s="4"/>
      <c r="DWK14" s="4"/>
      <c r="DWL14" s="4"/>
      <c r="DWM14" s="4"/>
      <c r="DWN14" s="4"/>
      <c r="DWO14" s="4"/>
      <c r="DWP14" s="4"/>
      <c r="DWQ14" s="4"/>
      <c r="DWR14" s="4"/>
      <c r="DWS14" s="4"/>
      <c r="DWT14" s="4"/>
      <c r="DWU14" s="4"/>
      <c r="DWV14" s="4"/>
      <c r="DWW14" s="4"/>
      <c r="DWX14" s="4"/>
      <c r="DWY14" s="4"/>
      <c r="DWZ14" s="4"/>
      <c r="DXA14" s="4"/>
      <c r="DXB14" s="4"/>
      <c r="DXC14" s="4"/>
      <c r="DXD14" s="4"/>
      <c r="DXE14" s="4"/>
      <c r="DXF14" s="4"/>
      <c r="DXG14" s="4"/>
      <c r="DXH14" s="4"/>
      <c r="DXI14" s="4"/>
      <c r="DXJ14" s="4"/>
      <c r="DXK14" s="4"/>
      <c r="DXL14" s="4"/>
      <c r="DXM14" s="4"/>
      <c r="DXN14" s="4"/>
      <c r="DXO14" s="4"/>
      <c r="DXP14" s="4"/>
      <c r="DXQ14" s="4"/>
      <c r="DXR14" s="4"/>
      <c r="DXS14" s="4"/>
      <c r="DXT14" s="4"/>
      <c r="DXU14" s="4"/>
      <c r="DXV14" s="4"/>
      <c r="DXW14" s="4"/>
      <c r="DXX14" s="4"/>
      <c r="DXY14" s="4"/>
      <c r="DXZ14" s="4"/>
      <c r="DYA14" s="4"/>
      <c r="DYB14" s="4"/>
      <c r="DYC14" s="4"/>
      <c r="DYD14" s="4"/>
      <c r="DYE14" s="4"/>
      <c r="DYF14" s="4"/>
      <c r="DYG14" s="4"/>
      <c r="DYH14" s="4"/>
      <c r="DYI14" s="4"/>
      <c r="DYJ14" s="4"/>
      <c r="DYK14" s="4"/>
      <c r="DYL14" s="4"/>
      <c r="DYM14" s="4"/>
      <c r="DYN14" s="4"/>
      <c r="DYO14" s="4"/>
      <c r="DYP14" s="4"/>
      <c r="DYQ14" s="4"/>
      <c r="DYR14" s="4"/>
      <c r="DYS14" s="4"/>
      <c r="DYT14" s="4"/>
      <c r="DYU14" s="4"/>
      <c r="DYV14" s="4"/>
      <c r="DYW14" s="4"/>
      <c r="DYX14" s="4"/>
      <c r="DYY14" s="4"/>
      <c r="DYZ14" s="4"/>
      <c r="DZA14" s="4"/>
      <c r="DZB14" s="4"/>
      <c r="DZC14" s="4"/>
      <c r="DZD14" s="4"/>
      <c r="DZE14" s="4"/>
      <c r="DZF14" s="4"/>
      <c r="DZG14" s="4"/>
      <c r="DZH14" s="4"/>
      <c r="DZI14" s="4"/>
      <c r="DZJ14" s="4"/>
      <c r="DZK14" s="4"/>
      <c r="DZL14" s="4"/>
      <c r="DZM14" s="4"/>
      <c r="DZN14" s="4"/>
      <c r="DZO14" s="4"/>
      <c r="DZP14" s="4"/>
      <c r="DZQ14" s="4"/>
      <c r="DZR14" s="4"/>
      <c r="DZS14" s="4"/>
      <c r="DZT14" s="4"/>
      <c r="DZU14" s="4"/>
      <c r="DZV14" s="4"/>
      <c r="DZW14" s="4"/>
      <c r="DZX14" s="4"/>
      <c r="DZY14" s="4"/>
      <c r="DZZ14" s="4"/>
      <c r="EAA14" s="4"/>
      <c r="EAB14" s="4"/>
      <c r="EAC14" s="4"/>
      <c r="EAD14" s="4"/>
      <c r="EAE14" s="4"/>
      <c r="EAF14" s="4"/>
      <c r="EAG14" s="4"/>
      <c r="EAH14" s="4"/>
      <c r="EAI14" s="4"/>
      <c r="EAJ14" s="4"/>
      <c r="EAK14" s="4"/>
      <c r="EAL14" s="4"/>
      <c r="EAM14" s="4"/>
      <c r="EAN14" s="4"/>
      <c r="EAO14" s="4"/>
      <c r="EAP14" s="4"/>
      <c r="EAQ14" s="4"/>
      <c r="EAR14" s="4"/>
      <c r="EAS14" s="4"/>
      <c r="EAT14" s="4"/>
      <c r="EAU14" s="4"/>
      <c r="EAV14" s="4"/>
      <c r="EAW14" s="4"/>
      <c r="EAX14" s="4"/>
      <c r="EAY14" s="4"/>
      <c r="EAZ14" s="4"/>
      <c r="EBA14" s="4"/>
      <c r="EBB14" s="4"/>
      <c r="EBC14" s="4"/>
      <c r="EBD14" s="4"/>
      <c r="EBE14" s="4"/>
      <c r="EBF14" s="4"/>
      <c r="EBG14" s="4"/>
      <c r="EBH14" s="4"/>
      <c r="EBI14" s="4"/>
      <c r="EBJ14" s="4"/>
      <c r="EBK14" s="4"/>
      <c r="EBL14" s="4"/>
      <c r="EBM14" s="4"/>
      <c r="EBN14" s="4"/>
      <c r="EBO14" s="4"/>
      <c r="EBP14" s="4"/>
      <c r="EBQ14" s="4"/>
      <c r="EBR14" s="4"/>
      <c r="EBS14" s="4"/>
      <c r="EBT14" s="4"/>
      <c r="EBU14" s="4"/>
      <c r="EBV14" s="4"/>
      <c r="EBW14" s="4"/>
      <c r="EBX14" s="4"/>
      <c r="EBY14" s="4"/>
      <c r="EBZ14" s="4"/>
      <c r="ECA14" s="4"/>
      <c r="ECB14" s="4"/>
      <c r="ECC14" s="4"/>
      <c r="ECD14" s="4"/>
      <c r="ECE14" s="4"/>
      <c r="ECF14" s="4"/>
      <c r="ECG14" s="4"/>
      <c r="ECH14" s="4"/>
      <c r="ECI14" s="4"/>
      <c r="ECJ14" s="4"/>
      <c r="ECK14" s="4"/>
      <c r="ECL14" s="4"/>
      <c r="ECM14" s="4"/>
      <c r="ECN14" s="4"/>
      <c r="ECO14" s="4"/>
      <c r="ECP14" s="4"/>
      <c r="ECQ14" s="4"/>
      <c r="ECR14" s="4"/>
      <c r="ECS14" s="4"/>
      <c r="ECT14" s="4"/>
      <c r="ECU14" s="4"/>
      <c r="ECV14" s="4"/>
      <c r="ECW14" s="4"/>
      <c r="ECX14" s="4"/>
      <c r="ECY14" s="4"/>
      <c r="ECZ14" s="4"/>
      <c r="EDA14" s="4"/>
      <c r="EDB14" s="4"/>
      <c r="EDC14" s="4"/>
      <c r="EDD14" s="4"/>
      <c r="EDE14" s="4"/>
      <c r="EDF14" s="4"/>
      <c r="EDG14" s="4"/>
      <c r="EDH14" s="4"/>
      <c r="EDI14" s="4"/>
      <c r="EDJ14" s="4"/>
      <c r="EDK14" s="4"/>
      <c r="EDL14" s="4"/>
      <c r="EDM14" s="4"/>
      <c r="EDN14" s="4"/>
      <c r="EDO14" s="4"/>
      <c r="EDP14" s="4"/>
      <c r="EDQ14" s="4"/>
      <c r="EDR14" s="4"/>
      <c r="EDS14" s="4"/>
      <c r="EDT14" s="4"/>
      <c r="EDU14" s="4"/>
      <c r="EDV14" s="4"/>
      <c r="EDW14" s="4"/>
      <c r="EDX14" s="4"/>
      <c r="EDY14" s="4"/>
      <c r="EDZ14" s="4"/>
      <c r="EEA14" s="4"/>
      <c r="EEB14" s="4"/>
      <c r="EEC14" s="4"/>
      <c r="EED14" s="4"/>
      <c r="EEE14" s="4"/>
      <c r="EEF14" s="4"/>
      <c r="EEG14" s="4"/>
      <c r="EEH14" s="4"/>
      <c r="EEI14" s="4"/>
      <c r="EEJ14" s="4"/>
      <c r="EEK14" s="4"/>
      <c r="EEL14" s="4"/>
      <c r="EEM14" s="4"/>
      <c r="EEN14" s="4"/>
      <c r="EEO14" s="4"/>
      <c r="EEP14" s="4"/>
      <c r="EEQ14" s="4"/>
      <c r="EER14" s="4"/>
      <c r="EES14" s="4"/>
      <c r="EET14" s="4"/>
      <c r="EEU14" s="4"/>
      <c r="EEV14" s="4"/>
      <c r="EEW14" s="4"/>
      <c r="EEX14" s="4"/>
      <c r="EEY14" s="4"/>
      <c r="EEZ14" s="4"/>
      <c r="EFA14" s="4"/>
      <c r="EFB14" s="4"/>
      <c r="EFC14" s="4"/>
      <c r="EFD14" s="4"/>
      <c r="EFE14" s="4"/>
      <c r="EFF14" s="4"/>
      <c r="EFG14" s="4"/>
      <c r="EFH14" s="4"/>
      <c r="EFI14" s="4"/>
      <c r="EFJ14" s="4"/>
      <c r="EFK14" s="4"/>
      <c r="EFL14" s="4"/>
      <c r="EFM14" s="4"/>
      <c r="EFN14" s="4"/>
      <c r="EFO14" s="4"/>
      <c r="EFP14" s="4"/>
      <c r="EFQ14" s="4"/>
      <c r="EFR14" s="4"/>
      <c r="EFS14" s="4"/>
      <c r="EFT14" s="4"/>
      <c r="EFU14" s="4"/>
      <c r="EFV14" s="4"/>
      <c r="EFW14" s="4"/>
      <c r="EFX14" s="4"/>
      <c r="EFY14" s="4"/>
      <c r="EFZ14" s="4"/>
      <c r="EGA14" s="4"/>
      <c r="EGB14" s="4"/>
      <c r="EGC14" s="4"/>
      <c r="EGD14" s="4"/>
      <c r="EGE14" s="4"/>
      <c r="EGF14" s="4"/>
      <c r="EGG14" s="4"/>
      <c r="EGH14" s="4"/>
      <c r="EGI14" s="4"/>
      <c r="EGJ14" s="4"/>
      <c r="EGK14" s="4"/>
      <c r="EGL14" s="4"/>
      <c r="EGM14" s="4"/>
      <c r="EGN14" s="4"/>
      <c r="EGO14" s="4"/>
      <c r="EGP14" s="4"/>
      <c r="EGQ14" s="4"/>
      <c r="EGR14" s="4"/>
      <c r="EGS14" s="4"/>
      <c r="EGT14" s="4"/>
      <c r="EGU14" s="4"/>
      <c r="EGV14" s="4"/>
      <c r="EGW14" s="4"/>
      <c r="EGX14" s="4"/>
      <c r="EGY14" s="4"/>
      <c r="EGZ14" s="4"/>
      <c r="EHA14" s="4"/>
      <c r="EHB14" s="4"/>
      <c r="EHC14" s="4"/>
      <c r="EHD14" s="4"/>
      <c r="EHE14" s="4"/>
      <c r="EHF14" s="4"/>
      <c r="EHG14" s="4"/>
      <c r="EHH14" s="4"/>
      <c r="EHI14" s="4"/>
      <c r="EHJ14" s="4"/>
      <c r="EHK14" s="4"/>
      <c r="EHL14" s="4"/>
      <c r="EHM14" s="4"/>
      <c r="EHN14" s="4"/>
      <c r="EHO14" s="4"/>
      <c r="EHP14" s="4"/>
      <c r="EHQ14" s="4"/>
      <c r="EHR14" s="4"/>
      <c r="EHS14" s="4"/>
      <c r="EHT14" s="4"/>
      <c r="EHU14" s="4"/>
      <c r="EHV14" s="4"/>
      <c r="EHW14" s="4"/>
      <c r="EHX14" s="4"/>
      <c r="EHY14" s="4"/>
      <c r="EHZ14" s="4"/>
      <c r="EIA14" s="4"/>
      <c r="EIB14" s="4"/>
      <c r="EIC14" s="4"/>
      <c r="EID14" s="4"/>
      <c r="EIE14" s="4"/>
      <c r="EIF14" s="4"/>
      <c r="EIG14" s="4"/>
      <c r="EIH14" s="4"/>
      <c r="EII14" s="4"/>
      <c r="EIJ14" s="4"/>
      <c r="EIK14" s="4"/>
      <c r="EIL14" s="4"/>
      <c r="EIM14" s="4"/>
      <c r="EIN14" s="4"/>
      <c r="EIO14" s="4"/>
      <c r="EIP14" s="4"/>
      <c r="EIQ14" s="4"/>
      <c r="EIR14" s="4"/>
      <c r="EIS14" s="4"/>
      <c r="EIT14" s="4"/>
      <c r="EIU14" s="4"/>
      <c r="EIV14" s="4"/>
      <c r="EIW14" s="4"/>
      <c r="EIX14" s="4"/>
      <c r="EIY14" s="4"/>
      <c r="EIZ14" s="4"/>
      <c r="EJA14" s="4"/>
      <c r="EJB14" s="4"/>
      <c r="EJC14" s="4"/>
      <c r="EJD14" s="4"/>
      <c r="EJE14" s="4"/>
      <c r="EJF14" s="4"/>
      <c r="EJG14" s="4"/>
      <c r="EJH14" s="4"/>
      <c r="EJI14" s="4"/>
      <c r="EJJ14" s="4"/>
      <c r="EJK14" s="4"/>
      <c r="EJL14" s="4"/>
      <c r="EJM14" s="4"/>
      <c r="EJN14" s="4"/>
      <c r="EJO14" s="4"/>
      <c r="EJP14" s="4"/>
      <c r="EJQ14" s="4"/>
      <c r="EJR14" s="4"/>
      <c r="EJS14" s="4"/>
      <c r="EJT14" s="4"/>
      <c r="EJU14" s="4"/>
      <c r="EJV14" s="4"/>
      <c r="EJW14" s="4"/>
      <c r="EJX14" s="4"/>
      <c r="EJY14" s="4"/>
      <c r="EJZ14" s="4"/>
      <c r="EKA14" s="4"/>
      <c r="EKB14" s="4"/>
      <c r="EKC14" s="4"/>
      <c r="EKD14" s="4"/>
      <c r="EKE14" s="4"/>
      <c r="EKF14" s="4"/>
      <c r="EKG14" s="4"/>
      <c r="EKH14" s="4"/>
      <c r="EKI14" s="4"/>
      <c r="EKJ14" s="4"/>
      <c r="EKK14" s="4"/>
      <c r="EKL14" s="4"/>
      <c r="EKM14" s="4"/>
      <c r="EKN14" s="4"/>
      <c r="EKO14" s="4"/>
      <c r="EKP14" s="4"/>
      <c r="EKQ14" s="4"/>
      <c r="EKR14" s="4"/>
      <c r="EKS14" s="4"/>
      <c r="EKT14" s="4"/>
      <c r="EKU14" s="4"/>
      <c r="EKV14" s="4"/>
      <c r="EKW14" s="4"/>
      <c r="EKX14" s="4"/>
      <c r="EKY14" s="4"/>
      <c r="EKZ14" s="4"/>
      <c r="ELA14" s="4"/>
      <c r="ELB14" s="4"/>
      <c r="ELC14" s="4"/>
      <c r="ELD14" s="4"/>
      <c r="ELE14" s="4"/>
      <c r="ELF14" s="4"/>
      <c r="ELG14" s="4"/>
      <c r="ELH14" s="4"/>
      <c r="ELI14" s="4"/>
      <c r="ELJ14" s="4"/>
      <c r="ELK14" s="4"/>
      <c r="ELL14" s="4"/>
      <c r="ELM14" s="4"/>
      <c r="ELN14" s="4"/>
      <c r="ELO14" s="4"/>
      <c r="ELP14" s="4"/>
      <c r="ELQ14" s="4"/>
      <c r="ELR14" s="4"/>
      <c r="ELS14" s="4"/>
      <c r="ELT14" s="4"/>
      <c r="ELU14" s="4"/>
      <c r="ELV14" s="4"/>
      <c r="ELW14" s="4"/>
      <c r="ELX14" s="4"/>
      <c r="ELY14" s="4"/>
      <c r="ELZ14" s="4"/>
      <c r="EMA14" s="4"/>
      <c r="EMB14" s="4"/>
      <c r="EMC14" s="4"/>
      <c r="EMD14" s="4"/>
      <c r="EME14" s="4"/>
      <c r="EMF14" s="4"/>
      <c r="EMG14" s="4"/>
      <c r="EMH14" s="4"/>
      <c r="EMI14" s="4"/>
      <c r="EMJ14" s="4"/>
      <c r="EMK14" s="4"/>
      <c r="EML14" s="4"/>
      <c r="EMM14" s="4"/>
      <c r="EMN14" s="4"/>
      <c r="EMO14" s="4"/>
      <c r="EMP14" s="4"/>
      <c r="EMQ14" s="4"/>
      <c r="EMR14" s="4"/>
      <c r="EMS14" s="4"/>
      <c r="EMT14" s="4"/>
      <c r="EMU14" s="4"/>
      <c r="EMV14" s="4"/>
      <c r="EMW14" s="4"/>
      <c r="EMX14" s="4"/>
      <c r="EMY14" s="4"/>
      <c r="EMZ14" s="4"/>
      <c r="ENA14" s="4"/>
      <c r="ENB14" s="4"/>
      <c r="ENC14" s="4"/>
      <c r="END14" s="4"/>
      <c r="ENE14" s="4"/>
      <c r="ENF14" s="4"/>
      <c r="ENG14" s="4"/>
      <c r="ENH14" s="4"/>
      <c r="ENI14" s="4"/>
      <c r="ENJ14" s="4"/>
      <c r="ENK14" s="4"/>
      <c r="ENL14" s="4"/>
      <c r="ENM14" s="4"/>
      <c r="ENN14" s="4"/>
      <c r="ENO14" s="4"/>
      <c r="ENP14" s="4"/>
      <c r="ENQ14" s="4"/>
      <c r="ENR14" s="4"/>
      <c r="ENS14" s="4"/>
      <c r="ENT14" s="4"/>
      <c r="ENU14" s="4"/>
      <c r="ENV14" s="4"/>
      <c r="ENW14" s="4"/>
      <c r="ENX14" s="4"/>
      <c r="ENY14" s="4"/>
      <c r="ENZ14" s="4"/>
      <c r="EOA14" s="4"/>
      <c r="EOB14" s="4"/>
      <c r="EOC14" s="4"/>
      <c r="EOD14" s="4"/>
      <c r="EOE14" s="4"/>
      <c r="EOF14" s="4"/>
      <c r="EOG14" s="4"/>
      <c r="EOH14" s="4"/>
      <c r="EOI14" s="4"/>
      <c r="EOJ14" s="4"/>
      <c r="EOK14" s="4"/>
      <c r="EOL14" s="4"/>
      <c r="EOM14" s="4"/>
      <c r="EON14" s="4"/>
      <c r="EOO14" s="4"/>
      <c r="EOP14" s="4"/>
      <c r="EOQ14" s="4"/>
      <c r="EOR14" s="4"/>
      <c r="EOS14" s="4"/>
      <c r="EOT14" s="4"/>
      <c r="EOU14" s="4"/>
      <c r="EOV14" s="4"/>
      <c r="EOW14" s="4"/>
      <c r="EOX14" s="4"/>
      <c r="EOY14" s="4"/>
      <c r="EOZ14" s="4"/>
      <c r="EPA14" s="4"/>
      <c r="EPB14" s="4"/>
      <c r="EPC14" s="4"/>
      <c r="EPD14" s="4"/>
      <c r="EPE14" s="4"/>
      <c r="EPF14" s="4"/>
      <c r="EPG14" s="4"/>
      <c r="EPH14" s="4"/>
      <c r="EPI14" s="4"/>
      <c r="EPJ14" s="4"/>
      <c r="EPK14" s="4"/>
      <c r="EPL14" s="4"/>
      <c r="EPM14" s="4"/>
      <c r="EPN14" s="4"/>
      <c r="EPO14" s="4"/>
      <c r="EPP14" s="4"/>
      <c r="EPQ14" s="4"/>
      <c r="EPR14" s="4"/>
      <c r="EPS14" s="4"/>
      <c r="EPT14" s="4"/>
      <c r="EPU14" s="4"/>
      <c r="EPV14" s="4"/>
      <c r="EPW14" s="4"/>
      <c r="EPX14" s="4"/>
      <c r="EPY14" s="4"/>
      <c r="EPZ14" s="4"/>
      <c r="EQA14" s="4"/>
      <c r="EQB14" s="4"/>
      <c r="EQC14" s="4"/>
      <c r="EQD14" s="4"/>
      <c r="EQE14" s="4"/>
      <c r="EQF14" s="4"/>
      <c r="EQG14" s="4"/>
      <c r="EQH14" s="4"/>
      <c r="EQI14" s="4"/>
      <c r="EQJ14" s="4"/>
      <c r="EQK14" s="4"/>
      <c r="EQL14" s="4"/>
      <c r="EQM14" s="4"/>
      <c r="EQN14" s="4"/>
      <c r="EQO14" s="4"/>
      <c r="EQP14" s="4"/>
      <c r="EQQ14" s="4"/>
      <c r="EQR14" s="4"/>
      <c r="EQS14" s="4"/>
      <c r="EQT14" s="4"/>
      <c r="EQU14" s="4"/>
      <c r="EQV14" s="4"/>
      <c r="EQW14" s="4"/>
      <c r="EQX14" s="4"/>
      <c r="EQY14" s="4"/>
      <c r="EQZ14" s="4"/>
      <c r="ERA14" s="4"/>
      <c r="ERB14" s="4"/>
      <c r="ERC14" s="4"/>
      <c r="ERD14" s="4"/>
      <c r="ERE14" s="4"/>
      <c r="ERF14" s="4"/>
      <c r="ERG14" s="4"/>
      <c r="ERH14" s="4"/>
      <c r="ERI14" s="4"/>
      <c r="ERJ14" s="4"/>
      <c r="ERK14" s="4"/>
      <c r="ERL14" s="4"/>
      <c r="ERM14" s="4"/>
      <c r="ERN14" s="4"/>
      <c r="ERO14" s="4"/>
      <c r="ERP14" s="4"/>
      <c r="ERQ14" s="4"/>
      <c r="ERR14" s="4"/>
      <c r="ERS14" s="4"/>
      <c r="ERT14" s="4"/>
      <c r="ERU14" s="4"/>
      <c r="ERV14" s="4"/>
      <c r="ERW14" s="4"/>
      <c r="ERX14" s="4"/>
      <c r="ERY14" s="4"/>
      <c r="ERZ14" s="4"/>
      <c r="ESA14" s="4"/>
      <c r="ESB14" s="4"/>
      <c r="ESC14" s="4"/>
      <c r="ESD14" s="4"/>
      <c r="ESE14" s="4"/>
      <c r="ESF14" s="4"/>
      <c r="ESG14" s="4"/>
      <c r="ESH14" s="4"/>
      <c r="ESI14" s="4"/>
      <c r="ESJ14" s="4"/>
      <c r="ESK14" s="4"/>
      <c r="ESL14" s="4"/>
      <c r="ESM14" s="4"/>
      <c r="ESN14" s="4"/>
      <c r="ESO14" s="4"/>
      <c r="ESP14" s="4"/>
      <c r="ESQ14" s="4"/>
      <c r="ESR14" s="4"/>
      <c r="ESS14" s="4"/>
      <c r="EST14" s="4"/>
      <c r="ESU14" s="4"/>
      <c r="ESV14" s="4"/>
      <c r="ESW14" s="4"/>
      <c r="ESX14" s="4"/>
      <c r="ESY14" s="4"/>
      <c r="ESZ14" s="4"/>
      <c r="ETA14" s="4"/>
      <c r="ETB14" s="4"/>
      <c r="ETC14" s="4"/>
      <c r="ETD14" s="4"/>
      <c r="ETE14" s="4"/>
      <c r="ETF14" s="4"/>
      <c r="ETG14" s="4"/>
      <c r="ETH14" s="4"/>
      <c r="ETI14" s="4"/>
      <c r="ETJ14" s="4"/>
      <c r="ETK14" s="4"/>
      <c r="ETL14" s="4"/>
      <c r="ETM14" s="4"/>
      <c r="ETN14" s="4"/>
      <c r="ETO14" s="4"/>
      <c r="ETP14" s="4"/>
      <c r="ETQ14" s="4"/>
      <c r="ETR14" s="4"/>
      <c r="ETS14" s="4"/>
      <c r="ETT14" s="4"/>
      <c r="ETU14" s="4"/>
      <c r="ETV14" s="4"/>
      <c r="ETW14" s="4"/>
      <c r="ETX14" s="4"/>
      <c r="ETY14" s="4"/>
      <c r="ETZ14" s="4"/>
      <c r="EUA14" s="4"/>
      <c r="EUB14" s="4"/>
      <c r="EUC14" s="4"/>
      <c r="EUD14" s="4"/>
      <c r="EUE14" s="4"/>
      <c r="EUF14" s="4"/>
      <c r="EUG14" s="4"/>
      <c r="EUH14" s="4"/>
      <c r="EUI14" s="4"/>
      <c r="EUJ14" s="4"/>
      <c r="EUK14" s="4"/>
      <c r="EUL14" s="4"/>
      <c r="EUM14" s="4"/>
      <c r="EUN14" s="4"/>
      <c r="EUO14" s="4"/>
      <c r="EUP14" s="4"/>
      <c r="EUQ14" s="4"/>
      <c r="EUR14" s="4"/>
      <c r="EUS14" s="4"/>
      <c r="EUT14" s="4"/>
      <c r="EUU14" s="4"/>
      <c r="EUV14" s="4"/>
      <c r="EUW14" s="4"/>
      <c r="EUX14" s="4"/>
      <c r="EUY14" s="4"/>
      <c r="EUZ14" s="4"/>
      <c r="EVA14" s="4"/>
      <c r="EVB14" s="4"/>
      <c r="EVC14" s="4"/>
      <c r="EVD14" s="4"/>
      <c r="EVE14" s="4"/>
      <c r="EVF14" s="4"/>
      <c r="EVG14" s="4"/>
      <c r="EVH14" s="4"/>
      <c r="EVI14" s="4"/>
      <c r="EVJ14" s="4"/>
      <c r="EVK14" s="4"/>
      <c r="EVL14" s="4"/>
      <c r="EVM14" s="4"/>
      <c r="EVN14" s="4"/>
      <c r="EVO14" s="4"/>
      <c r="EVP14" s="4"/>
      <c r="EVQ14" s="4"/>
      <c r="EVR14" s="4"/>
      <c r="EVS14" s="4"/>
      <c r="EVT14" s="4"/>
      <c r="EVU14" s="4"/>
      <c r="EVV14" s="4"/>
      <c r="EVW14" s="4"/>
      <c r="EVX14" s="4"/>
      <c r="EVY14" s="4"/>
      <c r="EVZ14" s="4"/>
      <c r="EWA14" s="4"/>
      <c r="EWB14" s="4"/>
      <c r="EWC14" s="4"/>
      <c r="EWD14" s="4"/>
      <c r="EWE14" s="4"/>
      <c r="EWF14" s="4"/>
      <c r="EWG14" s="4"/>
      <c r="EWH14" s="4"/>
      <c r="EWI14" s="4"/>
      <c r="EWJ14" s="4"/>
      <c r="EWK14" s="4"/>
      <c r="EWL14" s="4"/>
      <c r="EWM14" s="4"/>
      <c r="EWN14" s="4"/>
      <c r="EWO14" s="4"/>
      <c r="EWP14" s="4"/>
      <c r="EWQ14" s="4"/>
      <c r="EWR14" s="4"/>
      <c r="EWS14" s="4"/>
      <c r="EWT14" s="4"/>
      <c r="EWU14" s="4"/>
      <c r="EWV14" s="4"/>
      <c r="EWW14" s="4"/>
      <c r="EWX14" s="4"/>
      <c r="EWY14" s="4"/>
      <c r="EWZ14" s="4"/>
      <c r="EXA14" s="4"/>
      <c r="EXB14" s="4"/>
      <c r="EXC14" s="4"/>
      <c r="EXD14" s="4"/>
      <c r="EXE14" s="4"/>
      <c r="EXF14" s="4"/>
      <c r="EXG14" s="4"/>
      <c r="EXH14" s="4"/>
      <c r="EXI14" s="4"/>
      <c r="EXJ14" s="4"/>
      <c r="EXK14" s="4"/>
      <c r="EXL14" s="4"/>
      <c r="EXM14" s="4"/>
      <c r="EXN14" s="4"/>
      <c r="EXO14" s="4"/>
      <c r="EXP14" s="4"/>
      <c r="EXQ14" s="4"/>
      <c r="EXR14" s="4"/>
      <c r="EXS14" s="4"/>
      <c r="EXT14" s="4"/>
      <c r="EXU14" s="4"/>
      <c r="EXV14" s="4"/>
      <c r="EXW14" s="4"/>
      <c r="EXX14" s="4"/>
      <c r="EXY14" s="4"/>
      <c r="EXZ14" s="4"/>
      <c r="EYA14" s="4"/>
      <c r="EYB14" s="4"/>
      <c r="EYC14" s="4"/>
      <c r="EYD14" s="4"/>
      <c r="EYE14" s="4"/>
      <c r="EYF14" s="4"/>
      <c r="EYG14" s="4"/>
      <c r="EYH14" s="4"/>
      <c r="EYI14" s="4"/>
      <c r="EYJ14" s="4"/>
      <c r="EYK14" s="4"/>
      <c r="EYL14" s="4"/>
      <c r="EYM14" s="4"/>
      <c r="EYN14" s="4"/>
      <c r="EYO14" s="4"/>
      <c r="EYP14" s="4"/>
      <c r="EYQ14" s="4"/>
      <c r="EYR14" s="4"/>
      <c r="EYS14" s="4"/>
      <c r="EYT14" s="4"/>
      <c r="EYU14" s="4"/>
      <c r="EYV14" s="4"/>
      <c r="EYW14" s="4"/>
      <c r="EYX14" s="4"/>
      <c r="EYY14" s="4"/>
      <c r="EYZ14" s="4"/>
      <c r="EZA14" s="4"/>
      <c r="EZB14" s="4"/>
      <c r="EZC14" s="4"/>
      <c r="EZD14" s="4"/>
      <c r="EZE14" s="4"/>
      <c r="EZF14" s="4"/>
      <c r="EZG14" s="4"/>
      <c r="EZH14" s="4"/>
      <c r="EZI14" s="4"/>
      <c r="EZJ14" s="4"/>
      <c r="EZK14" s="4"/>
      <c r="EZL14" s="4"/>
      <c r="EZM14" s="4"/>
      <c r="EZN14" s="4"/>
      <c r="EZO14" s="4"/>
      <c r="EZP14" s="4"/>
      <c r="EZQ14" s="4"/>
      <c r="EZR14" s="4"/>
      <c r="EZS14" s="4"/>
      <c r="EZT14" s="4"/>
      <c r="EZU14" s="4"/>
      <c r="EZV14" s="4"/>
      <c r="EZW14" s="4"/>
      <c r="EZX14" s="4"/>
      <c r="EZY14" s="4"/>
      <c r="EZZ14" s="4"/>
      <c r="FAA14" s="4"/>
      <c r="FAB14" s="4"/>
      <c r="FAC14" s="4"/>
      <c r="FAD14" s="4"/>
      <c r="FAE14" s="4"/>
      <c r="FAF14" s="4"/>
      <c r="FAG14" s="4"/>
      <c r="FAH14" s="4"/>
      <c r="FAI14" s="4"/>
      <c r="FAJ14" s="4"/>
      <c r="FAK14" s="4"/>
      <c r="FAL14" s="4"/>
      <c r="FAM14" s="4"/>
      <c r="FAN14" s="4"/>
      <c r="FAO14" s="4"/>
      <c r="FAP14" s="4"/>
      <c r="FAQ14" s="4"/>
      <c r="FAR14" s="4"/>
      <c r="FAS14" s="4"/>
      <c r="FAT14" s="4"/>
      <c r="FAU14" s="4"/>
      <c r="FAV14" s="4"/>
      <c r="FAW14" s="4"/>
      <c r="FAX14" s="4"/>
      <c r="FAY14" s="4"/>
      <c r="FAZ14" s="4"/>
      <c r="FBA14" s="4"/>
      <c r="FBB14" s="4"/>
      <c r="FBC14" s="4"/>
      <c r="FBD14" s="4"/>
      <c r="FBE14" s="4"/>
      <c r="FBF14" s="4"/>
      <c r="FBG14" s="4"/>
      <c r="FBH14" s="4"/>
      <c r="FBI14" s="4"/>
      <c r="FBJ14" s="4"/>
      <c r="FBK14" s="4"/>
      <c r="FBL14" s="4"/>
      <c r="FBM14" s="4"/>
      <c r="FBN14" s="4"/>
      <c r="FBO14" s="4"/>
      <c r="FBP14" s="4"/>
      <c r="FBQ14" s="4"/>
      <c r="FBR14" s="4"/>
      <c r="FBS14" s="4"/>
      <c r="FBT14" s="4"/>
      <c r="FBU14" s="4"/>
      <c r="FBV14" s="4"/>
      <c r="FBW14" s="4"/>
      <c r="FBX14" s="4"/>
      <c r="FBY14" s="4"/>
      <c r="FBZ14" s="4"/>
      <c r="FCA14" s="4"/>
      <c r="FCB14" s="4"/>
      <c r="FCC14" s="4"/>
      <c r="FCD14" s="4"/>
      <c r="FCE14" s="4"/>
      <c r="FCF14" s="4"/>
      <c r="FCG14" s="4"/>
      <c r="FCH14" s="4"/>
      <c r="FCI14" s="4"/>
      <c r="FCJ14" s="4"/>
      <c r="FCK14" s="4"/>
      <c r="FCL14" s="4"/>
      <c r="FCM14" s="4"/>
      <c r="FCN14" s="4"/>
      <c r="FCO14" s="4"/>
      <c r="FCP14" s="4"/>
      <c r="FCQ14" s="4"/>
      <c r="FCR14" s="4"/>
      <c r="FCS14" s="4"/>
      <c r="FCT14" s="4"/>
      <c r="FCU14" s="4"/>
      <c r="FCV14" s="4"/>
      <c r="FCW14" s="4"/>
      <c r="FCX14" s="4"/>
      <c r="FCY14" s="4"/>
      <c r="FCZ14" s="4"/>
      <c r="FDA14" s="4"/>
      <c r="FDB14" s="4"/>
      <c r="FDC14" s="4"/>
      <c r="FDD14" s="4"/>
      <c r="FDE14" s="4"/>
      <c r="FDF14" s="4"/>
      <c r="FDG14" s="4"/>
      <c r="FDH14" s="4"/>
      <c r="FDI14" s="4"/>
      <c r="FDJ14" s="4"/>
      <c r="FDK14" s="4"/>
      <c r="FDL14" s="4"/>
      <c r="FDM14" s="4"/>
      <c r="FDN14" s="4"/>
      <c r="FDO14" s="4"/>
      <c r="FDP14" s="4"/>
      <c r="FDQ14" s="4"/>
      <c r="FDR14" s="4"/>
      <c r="FDS14" s="4"/>
      <c r="FDT14" s="4"/>
      <c r="FDU14" s="4"/>
      <c r="FDV14" s="4"/>
      <c r="FDW14" s="4"/>
      <c r="FDX14" s="4"/>
      <c r="FDY14" s="4"/>
      <c r="FDZ14" s="4"/>
      <c r="FEA14" s="4"/>
      <c r="FEB14" s="4"/>
      <c r="FEC14" s="4"/>
      <c r="FED14" s="4"/>
      <c r="FEE14" s="4"/>
      <c r="FEF14" s="4"/>
      <c r="FEG14" s="4"/>
      <c r="FEH14" s="4"/>
      <c r="FEI14" s="4"/>
      <c r="FEJ14" s="4"/>
      <c r="FEK14" s="4"/>
      <c r="FEL14" s="4"/>
      <c r="FEM14" s="4"/>
      <c r="FEN14" s="4"/>
      <c r="FEO14" s="4"/>
      <c r="FEP14" s="4"/>
      <c r="FEQ14" s="4"/>
      <c r="FER14" s="4"/>
      <c r="FES14" s="4"/>
      <c r="FET14" s="4"/>
      <c r="FEU14" s="4"/>
      <c r="FEV14" s="4"/>
      <c r="FEW14" s="4"/>
      <c r="FEX14" s="4"/>
      <c r="FEY14" s="4"/>
      <c r="FEZ14" s="4"/>
      <c r="FFA14" s="4"/>
      <c r="FFB14" s="4"/>
      <c r="FFC14" s="4"/>
      <c r="FFD14" s="4"/>
      <c r="FFE14" s="4"/>
      <c r="FFF14" s="4"/>
      <c r="FFG14" s="4"/>
      <c r="FFH14" s="4"/>
      <c r="FFI14" s="4"/>
      <c r="FFJ14" s="4"/>
      <c r="FFK14" s="4"/>
      <c r="FFL14" s="4"/>
      <c r="FFM14" s="4"/>
      <c r="FFN14" s="4"/>
      <c r="FFO14" s="4"/>
      <c r="FFP14" s="4"/>
      <c r="FFQ14" s="4"/>
      <c r="FFR14" s="4"/>
      <c r="FFS14" s="4"/>
      <c r="FFT14" s="4"/>
      <c r="FFU14" s="4"/>
      <c r="FFV14" s="4"/>
      <c r="FFW14" s="4"/>
      <c r="FFX14" s="4"/>
      <c r="FFY14" s="4"/>
      <c r="FFZ14" s="4"/>
      <c r="FGA14" s="4"/>
      <c r="FGB14" s="4"/>
      <c r="FGC14" s="4"/>
      <c r="FGD14" s="4"/>
      <c r="FGE14" s="4"/>
      <c r="FGF14" s="4"/>
      <c r="FGG14" s="4"/>
      <c r="FGH14" s="4"/>
      <c r="FGI14" s="4"/>
      <c r="FGJ14" s="4"/>
      <c r="FGK14" s="4"/>
      <c r="FGL14" s="4"/>
      <c r="FGM14" s="4"/>
      <c r="FGN14" s="4"/>
      <c r="FGO14" s="4"/>
      <c r="FGP14" s="4"/>
      <c r="FGQ14" s="4"/>
      <c r="FGR14" s="4"/>
      <c r="FGS14" s="4"/>
      <c r="FGT14" s="4"/>
      <c r="FGU14" s="4"/>
      <c r="FGV14" s="4"/>
      <c r="FGW14" s="4"/>
      <c r="FGX14" s="4"/>
      <c r="FGY14" s="4"/>
      <c r="FGZ14" s="4"/>
      <c r="FHA14" s="4"/>
      <c r="FHB14" s="4"/>
      <c r="FHC14" s="4"/>
      <c r="FHD14" s="4"/>
      <c r="FHE14" s="4"/>
      <c r="FHF14" s="4"/>
      <c r="FHG14" s="4"/>
      <c r="FHH14" s="4"/>
      <c r="FHI14" s="4"/>
      <c r="FHJ14" s="4"/>
      <c r="FHK14" s="4"/>
      <c r="FHL14" s="4"/>
      <c r="FHM14" s="4"/>
      <c r="FHN14" s="4"/>
      <c r="FHO14" s="4"/>
      <c r="FHP14" s="4"/>
      <c r="FHQ14" s="4"/>
      <c r="FHR14" s="4"/>
      <c r="FHS14" s="4"/>
      <c r="FHT14" s="4"/>
      <c r="FHU14" s="4"/>
      <c r="FHV14" s="4"/>
      <c r="FHW14" s="4"/>
      <c r="FHX14" s="4"/>
      <c r="FHY14" s="4"/>
      <c r="FHZ14" s="4"/>
      <c r="FIA14" s="4"/>
      <c r="FIB14" s="4"/>
      <c r="FIC14" s="4"/>
      <c r="FID14" s="4"/>
      <c r="FIE14" s="4"/>
      <c r="FIF14" s="4"/>
      <c r="FIG14" s="4"/>
      <c r="FIH14" s="4"/>
      <c r="FII14" s="4"/>
      <c r="FIJ14" s="4"/>
      <c r="FIK14" s="4"/>
      <c r="FIL14" s="4"/>
      <c r="FIM14" s="4"/>
      <c r="FIN14" s="4"/>
      <c r="FIO14" s="4"/>
      <c r="FIP14" s="4"/>
      <c r="FIQ14" s="4"/>
      <c r="FIR14" s="4"/>
      <c r="FIS14" s="4"/>
      <c r="FIT14" s="4"/>
      <c r="FIU14" s="4"/>
      <c r="FIV14" s="4"/>
      <c r="FIW14" s="4"/>
      <c r="FIX14" s="4"/>
      <c r="FIY14" s="4"/>
      <c r="FIZ14" s="4"/>
      <c r="FJA14" s="4"/>
      <c r="FJB14" s="4"/>
      <c r="FJC14" s="4"/>
      <c r="FJD14" s="4"/>
      <c r="FJE14" s="4"/>
      <c r="FJF14" s="4"/>
      <c r="FJG14" s="4"/>
      <c r="FJH14" s="4"/>
      <c r="FJI14" s="4"/>
      <c r="FJJ14" s="4"/>
      <c r="FJK14" s="4"/>
      <c r="FJL14" s="4"/>
      <c r="FJM14" s="4"/>
      <c r="FJN14" s="4"/>
      <c r="FJO14" s="4"/>
      <c r="FJP14" s="4"/>
      <c r="FJQ14" s="4"/>
      <c r="FJR14" s="4"/>
      <c r="FJS14" s="4"/>
      <c r="FJT14" s="4"/>
      <c r="FJU14" s="4"/>
      <c r="FJV14" s="4"/>
      <c r="FJW14" s="4"/>
      <c r="FJX14" s="4"/>
      <c r="FJY14" s="4"/>
      <c r="FJZ14" s="4"/>
      <c r="FKA14" s="4"/>
      <c r="FKB14" s="4"/>
      <c r="FKC14" s="4"/>
      <c r="FKD14" s="4"/>
      <c r="FKE14" s="4"/>
      <c r="FKF14" s="4"/>
      <c r="FKG14" s="4"/>
      <c r="FKH14" s="4"/>
      <c r="FKI14" s="4"/>
      <c r="FKJ14" s="4"/>
      <c r="FKK14" s="4"/>
      <c r="FKL14" s="4"/>
      <c r="FKM14" s="4"/>
      <c r="FKN14" s="4"/>
      <c r="FKO14" s="4"/>
      <c r="FKP14" s="4"/>
      <c r="FKQ14" s="4"/>
      <c r="FKR14" s="4"/>
      <c r="FKS14" s="4"/>
      <c r="FKT14" s="4"/>
      <c r="FKU14" s="4"/>
      <c r="FKV14" s="4"/>
      <c r="FKW14" s="4"/>
      <c r="FKX14" s="4"/>
      <c r="FKY14" s="4"/>
      <c r="FKZ14" s="4"/>
      <c r="FLA14" s="4"/>
      <c r="FLB14" s="4"/>
      <c r="FLC14" s="4"/>
      <c r="FLD14" s="4"/>
      <c r="FLE14" s="4"/>
      <c r="FLF14" s="4"/>
      <c r="FLG14" s="4"/>
      <c r="FLH14" s="4"/>
      <c r="FLI14" s="4"/>
      <c r="FLJ14" s="4"/>
      <c r="FLK14" s="4"/>
      <c r="FLL14" s="4"/>
      <c r="FLM14" s="4"/>
      <c r="FLN14" s="4"/>
      <c r="FLO14" s="4"/>
      <c r="FLP14" s="4"/>
      <c r="FLQ14" s="4"/>
      <c r="FLR14" s="4"/>
      <c r="FLS14" s="4"/>
      <c r="FLT14" s="4"/>
      <c r="FLU14" s="4"/>
      <c r="FLV14" s="4"/>
      <c r="FLW14" s="4"/>
      <c r="FLX14" s="4"/>
      <c r="FLY14" s="4"/>
      <c r="FLZ14" s="4"/>
      <c r="FMA14" s="4"/>
      <c r="FMB14" s="4"/>
      <c r="FMC14" s="4"/>
      <c r="FMD14" s="4"/>
      <c r="FME14" s="4"/>
      <c r="FMF14" s="4"/>
      <c r="FMG14" s="4"/>
      <c r="FMH14" s="4"/>
      <c r="FMI14" s="4"/>
      <c r="FMJ14" s="4"/>
      <c r="FMK14" s="4"/>
      <c r="FML14" s="4"/>
      <c r="FMM14" s="4"/>
      <c r="FMN14" s="4"/>
      <c r="FMO14" s="4"/>
      <c r="FMP14" s="4"/>
      <c r="FMQ14" s="4"/>
      <c r="FMR14" s="4"/>
      <c r="FMS14" s="4"/>
      <c r="FMT14" s="4"/>
      <c r="FMU14" s="4"/>
      <c r="FMV14" s="4"/>
      <c r="FMW14" s="4"/>
      <c r="FMX14" s="4"/>
      <c r="FMY14" s="4"/>
      <c r="FMZ14" s="4"/>
      <c r="FNA14" s="4"/>
      <c r="FNB14" s="4"/>
      <c r="FNC14" s="4"/>
      <c r="FND14" s="4"/>
      <c r="FNE14" s="4"/>
      <c r="FNF14" s="4"/>
      <c r="FNG14" s="4"/>
      <c r="FNH14" s="4"/>
      <c r="FNI14" s="4"/>
      <c r="FNJ14" s="4"/>
      <c r="FNK14" s="4"/>
      <c r="FNL14" s="4"/>
      <c r="FNM14" s="4"/>
      <c r="FNN14" s="4"/>
      <c r="FNO14" s="4"/>
      <c r="FNP14" s="4"/>
      <c r="FNQ14" s="4"/>
      <c r="FNR14" s="4"/>
      <c r="FNS14" s="4"/>
      <c r="FNT14" s="4"/>
      <c r="FNU14" s="4"/>
      <c r="FNV14" s="4"/>
      <c r="FNW14" s="4"/>
      <c r="FNX14" s="4"/>
      <c r="FNY14" s="4"/>
      <c r="FNZ14" s="4"/>
      <c r="FOA14" s="4"/>
      <c r="FOB14" s="4"/>
      <c r="FOC14" s="4"/>
      <c r="FOD14" s="4"/>
      <c r="FOE14" s="4"/>
      <c r="FOF14" s="4"/>
      <c r="FOG14" s="4"/>
      <c r="FOH14" s="4"/>
      <c r="FOI14" s="4"/>
      <c r="FOJ14" s="4"/>
      <c r="FOK14" s="4"/>
      <c r="FOL14" s="4"/>
      <c r="FOM14" s="4"/>
      <c r="FON14" s="4"/>
      <c r="FOO14" s="4"/>
      <c r="FOP14" s="4"/>
      <c r="FOQ14" s="4"/>
      <c r="FOR14" s="4"/>
      <c r="FOS14" s="4"/>
      <c r="FOT14" s="4"/>
      <c r="FOU14" s="4"/>
      <c r="FOV14" s="4"/>
      <c r="FOW14" s="4"/>
      <c r="FOX14" s="4"/>
      <c r="FOY14" s="4"/>
      <c r="FOZ14" s="4"/>
      <c r="FPA14" s="4"/>
      <c r="FPB14" s="4"/>
      <c r="FPC14" s="4"/>
      <c r="FPD14" s="4"/>
      <c r="FPE14" s="4"/>
      <c r="FPF14" s="4"/>
      <c r="FPG14" s="4"/>
      <c r="FPH14" s="4"/>
      <c r="FPI14" s="4"/>
      <c r="FPJ14" s="4"/>
      <c r="FPK14" s="4"/>
      <c r="FPL14" s="4"/>
      <c r="FPM14" s="4"/>
      <c r="FPN14" s="4"/>
      <c r="FPO14" s="4"/>
      <c r="FPP14" s="4"/>
      <c r="FPQ14" s="4"/>
      <c r="FPR14" s="4"/>
      <c r="FPS14" s="4"/>
      <c r="FPT14" s="4"/>
      <c r="FPU14" s="4"/>
      <c r="FPV14" s="4"/>
      <c r="FPW14" s="4"/>
      <c r="FPX14" s="4"/>
      <c r="FPY14" s="4"/>
      <c r="FPZ14" s="4"/>
      <c r="FQA14" s="4"/>
      <c r="FQB14" s="4"/>
      <c r="FQC14" s="4"/>
      <c r="FQD14" s="4"/>
      <c r="FQE14" s="4"/>
      <c r="FQF14" s="4"/>
      <c r="FQG14" s="4"/>
      <c r="FQH14" s="4"/>
      <c r="FQI14" s="4"/>
      <c r="FQJ14" s="4"/>
      <c r="FQK14" s="4"/>
      <c r="FQL14" s="4"/>
      <c r="FQM14" s="4"/>
      <c r="FQN14" s="4"/>
      <c r="FQO14" s="4"/>
      <c r="FQP14" s="4"/>
      <c r="FQQ14" s="4"/>
      <c r="FQR14" s="4"/>
      <c r="FQS14" s="4"/>
      <c r="FQT14" s="4"/>
      <c r="FQU14" s="4"/>
      <c r="FQV14" s="4"/>
      <c r="FQW14" s="4"/>
      <c r="FQX14" s="4"/>
      <c r="FQY14" s="4"/>
      <c r="FQZ14" s="4"/>
      <c r="FRA14" s="4"/>
      <c r="FRB14" s="4"/>
      <c r="FRC14" s="4"/>
      <c r="FRD14" s="4"/>
      <c r="FRE14" s="4"/>
      <c r="FRF14" s="4"/>
      <c r="FRG14" s="4"/>
      <c r="FRH14" s="4"/>
      <c r="FRI14" s="4"/>
      <c r="FRJ14" s="4"/>
      <c r="FRK14" s="4"/>
      <c r="FRL14" s="4"/>
      <c r="FRM14" s="4"/>
      <c r="FRN14" s="4"/>
      <c r="FRO14" s="4"/>
      <c r="FRP14" s="4"/>
      <c r="FRQ14" s="4"/>
      <c r="FRR14" s="4"/>
      <c r="FRS14" s="4"/>
      <c r="FRT14" s="4"/>
      <c r="FRU14" s="4"/>
      <c r="FRV14" s="4"/>
      <c r="FRW14" s="4"/>
      <c r="FRX14" s="4"/>
      <c r="FRY14" s="4"/>
      <c r="FRZ14" s="4"/>
      <c r="FSA14" s="4"/>
      <c r="FSB14" s="4"/>
      <c r="FSC14" s="4"/>
      <c r="FSD14" s="4"/>
      <c r="FSE14" s="4"/>
      <c r="FSF14" s="4"/>
      <c r="FSG14" s="4"/>
      <c r="FSH14" s="4"/>
      <c r="FSI14" s="4"/>
      <c r="FSJ14" s="4"/>
      <c r="FSK14" s="4"/>
      <c r="FSL14" s="4"/>
      <c r="FSM14" s="4"/>
      <c r="FSN14" s="4"/>
      <c r="FSO14" s="4"/>
      <c r="FSP14" s="4"/>
      <c r="FSQ14" s="4"/>
      <c r="FSR14" s="4"/>
      <c r="FSS14" s="4"/>
      <c r="FST14" s="4"/>
      <c r="FSU14" s="4"/>
      <c r="FSV14" s="4"/>
      <c r="FSW14" s="4"/>
      <c r="FSX14" s="4"/>
      <c r="FSY14" s="4"/>
      <c r="FSZ14" s="4"/>
      <c r="FTA14" s="4"/>
      <c r="FTB14" s="4"/>
      <c r="FTC14" s="4"/>
      <c r="FTD14" s="4"/>
      <c r="FTE14" s="4"/>
      <c r="FTF14" s="4"/>
      <c r="FTG14" s="4"/>
      <c r="FTH14" s="4"/>
      <c r="FTI14" s="4"/>
      <c r="FTJ14" s="4"/>
      <c r="FTK14" s="4"/>
      <c r="FTL14" s="4"/>
      <c r="FTM14" s="4"/>
      <c r="FTN14" s="4"/>
      <c r="FTO14" s="4"/>
      <c r="FTP14" s="4"/>
      <c r="FTQ14" s="4"/>
      <c r="FTR14" s="4"/>
      <c r="FTS14" s="4"/>
      <c r="FTT14" s="4"/>
      <c r="FTU14" s="4"/>
      <c r="FTV14" s="4"/>
      <c r="FTW14" s="4"/>
      <c r="FTX14" s="4"/>
      <c r="FTY14" s="4"/>
      <c r="FTZ14" s="4"/>
      <c r="FUA14" s="4"/>
      <c r="FUB14" s="4"/>
      <c r="FUC14" s="4"/>
      <c r="FUD14" s="4"/>
      <c r="FUE14" s="4"/>
      <c r="FUF14" s="4"/>
      <c r="FUG14" s="4"/>
      <c r="FUH14" s="4"/>
      <c r="FUI14" s="4"/>
      <c r="FUJ14" s="4"/>
      <c r="FUK14" s="4"/>
      <c r="FUL14" s="4"/>
      <c r="FUM14" s="4"/>
      <c r="FUN14" s="4"/>
      <c r="FUO14" s="4"/>
      <c r="FUP14" s="4"/>
      <c r="FUQ14" s="4"/>
      <c r="FUR14" s="4"/>
      <c r="FUS14" s="4"/>
      <c r="FUT14" s="4"/>
      <c r="FUU14" s="4"/>
      <c r="FUV14" s="4"/>
      <c r="FUW14" s="4"/>
      <c r="FUX14" s="4"/>
      <c r="FUY14" s="4"/>
      <c r="FUZ14" s="4"/>
      <c r="FVA14" s="4"/>
      <c r="FVB14" s="4"/>
      <c r="FVC14" s="4"/>
      <c r="FVD14" s="4"/>
      <c r="FVE14" s="4"/>
      <c r="FVF14" s="4"/>
      <c r="FVG14" s="4"/>
      <c r="FVH14" s="4"/>
      <c r="FVI14" s="4"/>
      <c r="FVJ14" s="4"/>
      <c r="FVK14" s="4"/>
      <c r="FVL14" s="4"/>
      <c r="FVM14" s="4"/>
      <c r="FVN14" s="4"/>
      <c r="FVO14" s="4"/>
      <c r="FVP14" s="4"/>
      <c r="FVQ14" s="4"/>
      <c r="FVR14" s="4"/>
      <c r="FVS14" s="4"/>
      <c r="FVT14" s="4"/>
      <c r="FVU14" s="4"/>
      <c r="FVV14" s="4"/>
      <c r="FVW14" s="4"/>
      <c r="FVX14" s="4"/>
      <c r="FVY14" s="4"/>
      <c r="FVZ14" s="4"/>
      <c r="FWA14" s="4"/>
      <c r="FWB14" s="4"/>
      <c r="FWC14" s="4"/>
      <c r="FWD14" s="4"/>
      <c r="FWE14" s="4"/>
      <c r="FWF14" s="4"/>
      <c r="FWG14" s="4"/>
      <c r="FWH14" s="4"/>
      <c r="FWI14" s="4"/>
      <c r="FWJ14" s="4"/>
      <c r="FWK14" s="4"/>
      <c r="FWL14" s="4"/>
      <c r="FWM14" s="4"/>
      <c r="FWN14" s="4"/>
      <c r="FWO14" s="4"/>
      <c r="FWP14" s="4"/>
      <c r="FWQ14" s="4"/>
      <c r="FWR14" s="4"/>
      <c r="FWS14" s="4"/>
      <c r="FWT14" s="4"/>
      <c r="FWU14" s="4"/>
      <c r="FWV14" s="4"/>
      <c r="FWW14" s="4"/>
      <c r="FWX14" s="4"/>
      <c r="FWY14" s="4"/>
      <c r="FWZ14" s="4"/>
      <c r="FXA14" s="4"/>
      <c r="FXB14" s="4"/>
      <c r="FXC14" s="4"/>
      <c r="FXD14" s="4"/>
      <c r="FXE14" s="4"/>
      <c r="FXF14" s="4"/>
      <c r="FXG14" s="4"/>
      <c r="FXH14" s="4"/>
      <c r="FXI14" s="4"/>
      <c r="FXJ14" s="4"/>
      <c r="FXK14" s="4"/>
      <c r="FXL14" s="4"/>
      <c r="FXM14" s="4"/>
      <c r="FXN14" s="4"/>
      <c r="FXO14" s="4"/>
      <c r="FXP14" s="4"/>
      <c r="FXQ14" s="4"/>
      <c r="FXR14" s="4"/>
      <c r="FXS14" s="4"/>
      <c r="FXT14" s="4"/>
      <c r="FXU14" s="4"/>
      <c r="FXV14" s="4"/>
      <c r="FXW14" s="4"/>
      <c r="FXX14" s="4"/>
      <c r="FXY14" s="4"/>
      <c r="FXZ14" s="4"/>
      <c r="FYA14" s="4"/>
      <c r="FYB14" s="4"/>
      <c r="FYC14" s="4"/>
      <c r="FYD14" s="4"/>
      <c r="FYE14" s="4"/>
      <c r="FYF14" s="4"/>
      <c r="FYG14" s="4"/>
      <c r="FYH14" s="4"/>
      <c r="FYI14" s="4"/>
      <c r="FYJ14" s="4"/>
      <c r="FYK14" s="4"/>
      <c r="FYL14" s="4"/>
      <c r="FYM14" s="4"/>
      <c r="FYN14" s="4"/>
      <c r="FYO14" s="4"/>
      <c r="FYP14" s="4"/>
      <c r="FYQ14" s="4"/>
      <c r="FYR14" s="4"/>
      <c r="FYS14" s="4"/>
      <c r="FYT14" s="4"/>
      <c r="FYU14" s="4"/>
      <c r="FYV14" s="4"/>
      <c r="FYW14" s="4"/>
      <c r="FYX14" s="4"/>
      <c r="FYY14" s="4"/>
      <c r="FYZ14" s="4"/>
      <c r="FZA14" s="4"/>
      <c r="FZB14" s="4"/>
      <c r="FZC14" s="4"/>
      <c r="FZD14" s="4"/>
      <c r="FZE14" s="4"/>
      <c r="FZF14" s="4"/>
      <c r="FZG14" s="4"/>
      <c r="FZH14" s="4"/>
      <c r="FZI14" s="4"/>
      <c r="FZJ14" s="4"/>
      <c r="FZK14" s="4"/>
      <c r="FZL14" s="4"/>
      <c r="FZM14" s="4"/>
      <c r="FZN14" s="4"/>
      <c r="FZO14" s="4"/>
      <c r="FZP14" s="4"/>
      <c r="FZQ14" s="4"/>
      <c r="FZR14" s="4"/>
      <c r="FZS14" s="4"/>
      <c r="FZT14" s="4"/>
      <c r="FZU14" s="4"/>
      <c r="FZV14" s="4"/>
      <c r="FZW14" s="4"/>
      <c r="FZX14" s="4"/>
      <c r="FZY14" s="4"/>
      <c r="FZZ14" s="4"/>
      <c r="GAA14" s="4"/>
      <c r="GAB14" s="4"/>
      <c r="GAC14" s="4"/>
      <c r="GAD14" s="4"/>
      <c r="GAE14" s="4"/>
      <c r="GAF14" s="4"/>
      <c r="GAG14" s="4"/>
      <c r="GAH14" s="4"/>
      <c r="GAI14" s="4"/>
      <c r="GAJ14" s="4"/>
      <c r="GAK14" s="4"/>
      <c r="GAL14" s="4"/>
      <c r="GAM14" s="4"/>
      <c r="GAN14" s="4"/>
      <c r="GAO14" s="4"/>
      <c r="GAP14" s="4"/>
      <c r="GAQ14" s="4"/>
      <c r="GAR14" s="4"/>
      <c r="GAS14" s="4"/>
      <c r="GAT14" s="4"/>
      <c r="GAU14" s="4"/>
      <c r="GAV14" s="4"/>
      <c r="GAW14" s="4"/>
      <c r="GAX14" s="4"/>
      <c r="GAY14" s="4"/>
      <c r="GAZ14" s="4"/>
      <c r="GBA14" s="4"/>
      <c r="GBB14" s="4"/>
      <c r="GBC14" s="4"/>
      <c r="GBD14" s="4"/>
      <c r="GBE14" s="4"/>
      <c r="GBF14" s="4"/>
      <c r="GBG14" s="4"/>
      <c r="GBH14" s="4"/>
      <c r="GBI14" s="4"/>
      <c r="GBJ14" s="4"/>
      <c r="GBK14" s="4"/>
      <c r="GBL14" s="4"/>
      <c r="GBM14" s="4"/>
      <c r="GBN14" s="4"/>
      <c r="GBO14" s="4"/>
      <c r="GBP14" s="4"/>
      <c r="GBQ14" s="4"/>
      <c r="GBR14" s="4"/>
      <c r="GBS14" s="4"/>
      <c r="GBT14" s="4"/>
      <c r="GBU14" s="4"/>
      <c r="GBV14" s="4"/>
      <c r="GBW14" s="4"/>
      <c r="GBX14" s="4"/>
      <c r="GBY14" s="4"/>
      <c r="GBZ14" s="4"/>
      <c r="GCA14" s="4"/>
      <c r="GCB14" s="4"/>
      <c r="GCC14" s="4"/>
      <c r="GCD14" s="4"/>
      <c r="GCE14" s="4"/>
      <c r="GCF14" s="4"/>
      <c r="GCG14" s="4"/>
      <c r="GCH14" s="4"/>
      <c r="GCI14" s="4"/>
      <c r="GCJ14" s="4"/>
      <c r="GCK14" s="4"/>
      <c r="GCL14" s="4"/>
      <c r="GCM14" s="4"/>
      <c r="GCN14" s="4"/>
      <c r="GCO14" s="4"/>
      <c r="GCP14" s="4"/>
      <c r="GCQ14" s="4"/>
      <c r="GCR14" s="4"/>
      <c r="GCS14" s="4"/>
      <c r="GCT14" s="4"/>
      <c r="GCU14" s="4"/>
      <c r="GCV14" s="4"/>
      <c r="GCW14" s="4"/>
      <c r="GCX14" s="4"/>
      <c r="GCY14" s="4"/>
      <c r="GCZ14" s="4"/>
      <c r="GDA14" s="4"/>
      <c r="GDB14" s="4"/>
      <c r="GDC14" s="4"/>
      <c r="GDD14" s="4"/>
      <c r="GDE14" s="4"/>
      <c r="GDF14" s="4"/>
      <c r="GDG14" s="4"/>
      <c r="GDH14" s="4"/>
      <c r="GDI14" s="4"/>
      <c r="GDJ14" s="4"/>
      <c r="GDK14" s="4"/>
      <c r="GDL14" s="4"/>
      <c r="GDM14" s="4"/>
      <c r="GDN14" s="4"/>
      <c r="GDO14" s="4"/>
      <c r="GDP14" s="4"/>
      <c r="GDQ14" s="4"/>
      <c r="GDR14" s="4"/>
      <c r="GDS14" s="4"/>
      <c r="GDT14" s="4"/>
      <c r="GDU14" s="4"/>
      <c r="GDV14" s="4"/>
      <c r="GDW14" s="4"/>
      <c r="GDX14" s="4"/>
      <c r="GDY14" s="4"/>
      <c r="GDZ14" s="4"/>
      <c r="GEA14" s="4"/>
      <c r="GEB14" s="4"/>
      <c r="GEC14" s="4"/>
      <c r="GED14" s="4"/>
      <c r="GEE14" s="4"/>
      <c r="GEF14" s="4"/>
      <c r="GEG14" s="4"/>
      <c r="GEH14" s="4"/>
      <c r="GEI14" s="4"/>
      <c r="GEJ14" s="4"/>
      <c r="GEK14" s="4"/>
      <c r="GEL14" s="4"/>
      <c r="GEM14" s="4"/>
      <c r="GEN14" s="4"/>
      <c r="GEO14" s="4"/>
      <c r="GEP14" s="4"/>
      <c r="GEQ14" s="4"/>
      <c r="GER14" s="4"/>
      <c r="GES14" s="4"/>
      <c r="GET14" s="4"/>
      <c r="GEU14" s="4"/>
      <c r="GEV14" s="4"/>
      <c r="GEW14" s="4"/>
      <c r="GEX14" s="4"/>
      <c r="GEY14" s="4"/>
      <c r="GEZ14" s="4"/>
      <c r="GFA14" s="4"/>
      <c r="GFB14" s="4"/>
      <c r="GFC14" s="4"/>
      <c r="GFD14" s="4"/>
      <c r="GFE14" s="4"/>
      <c r="GFF14" s="4"/>
      <c r="GFG14" s="4"/>
      <c r="GFH14" s="4"/>
      <c r="GFI14" s="4"/>
      <c r="GFJ14" s="4"/>
      <c r="GFK14" s="4"/>
      <c r="GFL14" s="4"/>
      <c r="GFM14" s="4"/>
      <c r="GFN14" s="4"/>
      <c r="GFO14" s="4"/>
      <c r="GFP14" s="4"/>
      <c r="GFQ14" s="4"/>
      <c r="GFR14" s="4"/>
      <c r="GFS14" s="4"/>
      <c r="GFT14" s="4"/>
      <c r="GFU14" s="4"/>
      <c r="GFV14" s="4"/>
      <c r="GFW14" s="4"/>
      <c r="GFX14" s="4"/>
      <c r="GFY14" s="4"/>
      <c r="GFZ14" s="4"/>
      <c r="GGA14" s="4"/>
      <c r="GGB14" s="4"/>
      <c r="GGC14" s="4"/>
      <c r="GGD14" s="4"/>
      <c r="GGE14" s="4"/>
      <c r="GGF14" s="4"/>
      <c r="GGG14" s="4"/>
      <c r="GGH14" s="4"/>
      <c r="GGI14" s="4"/>
      <c r="GGJ14" s="4"/>
      <c r="GGK14" s="4"/>
      <c r="GGL14" s="4"/>
      <c r="GGM14" s="4"/>
      <c r="GGN14" s="4"/>
      <c r="GGO14" s="4"/>
      <c r="GGP14" s="4"/>
      <c r="GGQ14" s="4"/>
      <c r="GGR14" s="4"/>
      <c r="GGS14" s="4"/>
      <c r="GGT14" s="4"/>
      <c r="GGU14" s="4"/>
      <c r="GGV14" s="4"/>
      <c r="GGW14" s="4"/>
      <c r="GGX14" s="4"/>
      <c r="GGY14" s="4"/>
      <c r="GGZ14" s="4"/>
      <c r="GHA14" s="4"/>
      <c r="GHB14" s="4"/>
      <c r="GHC14" s="4"/>
      <c r="GHD14" s="4"/>
      <c r="GHE14" s="4"/>
      <c r="GHF14" s="4"/>
      <c r="GHG14" s="4"/>
      <c r="GHH14" s="4"/>
      <c r="GHI14" s="4"/>
      <c r="GHJ14" s="4"/>
      <c r="GHK14" s="4"/>
      <c r="GHL14" s="4"/>
      <c r="GHM14" s="4"/>
      <c r="GHN14" s="4"/>
      <c r="GHO14" s="4"/>
      <c r="GHP14" s="4"/>
      <c r="GHQ14" s="4"/>
      <c r="GHR14" s="4"/>
      <c r="GHS14" s="4"/>
      <c r="GHT14" s="4"/>
      <c r="GHU14" s="4"/>
      <c r="GHV14" s="4"/>
      <c r="GHW14" s="4"/>
      <c r="GHX14" s="4"/>
      <c r="GHY14" s="4"/>
      <c r="GHZ14" s="4"/>
      <c r="GIA14" s="4"/>
      <c r="GIB14" s="4"/>
      <c r="GIC14" s="4"/>
      <c r="GID14" s="4"/>
      <c r="GIE14" s="4"/>
      <c r="GIF14" s="4"/>
      <c r="GIG14" s="4"/>
      <c r="GIH14" s="4"/>
      <c r="GII14" s="4"/>
      <c r="GIJ14" s="4"/>
      <c r="GIK14" s="4"/>
      <c r="GIL14" s="4"/>
      <c r="GIM14" s="4"/>
      <c r="GIN14" s="4"/>
      <c r="GIO14" s="4"/>
      <c r="GIP14" s="4"/>
      <c r="GIQ14" s="4"/>
      <c r="GIR14" s="4"/>
      <c r="GIS14" s="4"/>
      <c r="GIT14" s="4"/>
      <c r="GIU14" s="4"/>
      <c r="GIV14" s="4"/>
      <c r="GIW14" s="4"/>
      <c r="GIX14" s="4"/>
      <c r="GIY14" s="4"/>
      <c r="GIZ14" s="4"/>
      <c r="GJA14" s="4"/>
      <c r="GJB14" s="4"/>
      <c r="GJC14" s="4"/>
      <c r="GJD14" s="4"/>
      <c r="GJE14" s="4"/>
      <c r="GJF14" s="4"/>
      <c r="GJG14" s="4"/>
      <c r="GJH14" s="4"/>
      <c r="GJI14" s="4"/>
      <c r="GJJ14" s="4"/>
      <c r="GJK14" s="4"/>
      <c r="GJL14" s="4"/>
      <c r="GJM14" s="4"/>
      <c r="GJN14" s="4"/>
      <c r="GJO14" s="4"/>
      <c r="GJP14" s="4"/>
      <c r="GJQ14" s="4"/>
      <c r="GJR14" s="4"/>
      <c r="GJS14" s="4"/>
      <c r="GJT14" s="4"/>
      <c r="GJU14" s="4"/>
      <c r="GJV14" s="4"/>
      <c r="GJW14" s="4"/>
      <c r="GJX14" s="4"/>
      <c r="GJY14" s="4"/>
      <c r="GJZ14" s="4"/>
      <c r="GKA14" s="4"/>
      <c r="GKB14" s="4"/>
      <c r="GKC14" s="4"/>
      <c r="GKD14" s="4"/>
      <c r="GKE14" s="4"/>
      <c r="GKF14" s="4"/>
      <c r="GKG14" s="4"/>
      <c r="GKH14" s="4"/>
      <c r="GKI14" s="4"/>
      <c r="GKJ14" s="4"/>
      <c r="GKK14" s="4"/>
      <c r="GKL14" s="4"/>
      <c r="GKM14" s="4"/>
      <c r="GKN14" s="4"/>
      <c r="GKO14" s="4"/>
      <c r="GKP14" s="4"/>
      <c r="GKQ14" s="4"/>
      <c r="GKR14" s="4"/>
      <c r="GKS14" s="4"/>
      <c r="GKT14" s="4"/>
      <c r="GKU14" s="4"/>
      <c r="GKV14" s="4"/>
      <c r="GKW14" s="4"/>
      <c r="GKX14" s="4"/>
      <c r="GKY14" s="4"/>
      <c r="GKZ14" s="4"/>
      <c r="GLA14" s="4"/>
      <c r="GLB14" s="4"/>
      <c r="GLC14" s="4"/>
      <c r="GLD14" s="4"/>
      <c r="GLE14" s="4"/>
      <c r="GLF14" s="4"/>
      <c r="GLG14" s="4"/>
      <c r="GLH14" s="4"/>
      <c r="GLI14" s="4"/>
      <c r="GLJ14" s="4"/>
      <c r="GLK14" s="4"/>
      <c r="GLL14" s="4"/>
      <c r="GLM14" s="4"/>
      <c r="GLN14" s="4"/>
      <c r="GLO14" s="4"/>
      <c r="GLP14" s="4"/>
      <c r="GLQ14" s="4"/>
      <c r="GLR14" s="4"/>
      <c r="GLS14" s="4"/>
      <c r="GLT14" s="4"/>
      <c r="GLU14" s="4"/>
      <c r="GLV14" s="4"/>
      <c r="GLW14" s="4"/>
      <c r="GLX14" s="4"/>
      <c r="GLY14" s="4"/>
      <c r="GLZ14" s="4"/>
      <c r="GMA14" s="4"/>
      <c r="GMB14" s="4"/>
      <c r="GMC14" s="4"/>
      <c r="GMD14" s="4"/>
      <c r="GME14" s="4"/>
      <c r="GMF14" s="4"/>
      <c r="GMG14" s="4"/>
      <c r="GMH14" s="4"/>
      <c r="GMI14" s="4"/>
      <c r="GMJ14" s="4"/>
      <c r="GMK14" s="4"/>
      <c r="GML14" s="4"/>
      <c r="GMM14" s="4"/>
      <c r="GMN14" s="4"/>
      <c r="GMO14" s="4"/>
      <c r="GMP14" s="4"/>
      <c r="GMQ14" s="4"/>
      <c r="GMR14" s="4"/>
      <c r="GMS14" s="4"/>
      <c r="GMT14" s="4"/>
      <c r="GMU14" s="4"/>
      <c r="GMV14" s="4"/>
      <c r="GMW14" s="4"/>
      <c r="GMX14" s="4"/>
      <c r="GMY14" s="4"/>
      <c r="GMZ14" s="4"/>
      <c r="GNA14" s="4"/>
      <c r="GNB14" s="4"/>
      <c r="GNC14" s="4"/>
      <c r="GND14" s="4"/>
      <c r="GNE14" s="4"/>
      <c r="GNF14" s="4"/>
      <c r="GNG14" s="4"/>
      <c r="GNH14" s="4"/>
      <c r="GNI14" s="4"/>
      <c r="GNJ14" s="4"/>
      <c r="GNK14" s="4"/>
      <c r="GNL14" s="4"/>
      <c r="GNM14" s="4"/>
      <c r="GNN14" s="4"/>
      <c r="GNO14" s="4"/>
      <c r="GNP14" s="4"/>
      <c r="GNQ14" s="4"/>
      <c r="GNR14" s="4"/>
      <c r="GNS14" s="4"/>
      <c r="GNT14" s="4"/>
      <c r="GNU14" s="4"/>
      <c r="GNV14" s="4"/>
      <c r="GNW14" s="4"/>
      <c r="GNX14" s="4"/>
      <c r="GNY14" s="4"/>
      <c r="GNZ14" s="4"/>
      <c r="GOA14" s="4"/>
      <c r="GOB14" s="4"/>
      <c r="GOC14" s="4"/>
      <c r="GOD14" s="4"/>
      <c r="GOE14" s="4"/>
      <c r="GOF14" s="4"/>
      <c r="GOG14" s="4"/>
      <c r="GOH14" s="4"/>
      <c r="GOI14" s="4"/>
      <c r="GOJ14" s="4"/>
      <c r="GOK14" s="4"/>
      <c r="GOL14" s="4"/>
      <c r="GOM14" s="4"/>
      <c r="GON14" s="4"/>
      <c r="GOO14" s="4"/>
      <c r="GOP14" s="4"/>
      <c r="GOQ14" s="4"/>
      <c r="GOR14" s="4"/>
      <c r="GOS14" s="4"/>
      <c r="GOT14" s="4"/>
      <c r="GOU14" s="4"/>
      <c r="GOV14" s="4"/>
      <c r="GOW14" s="4"/>
      <c r="GOX14" s="4"/>
      <c r="GOY14" s="4"/>
      <c r="GOZ14" s="4"/>
      <c r="GPA14" s="4"/>
      <c r="GPB14" s="4"/>
      <c r="GPC14" s="4"/>
      <c r="GPD14" s="4"/>
      <c r="GPE14" s="4"/>
      <c r="GPF14" s="4"/>
      <c r="GPG14" s="4"/>
      <c r="GPH14" s="4"/>
      <c r="GPI14" s="4"/>
      <c r="GPJ14" s="4"/>
      <c r="GPK14" s="4"/>
      <c r="GPL14" s="4"/>
      <c r="GPM14" s="4"/>
      <c r="GPN14" s="4"/>
      <c r="GPO14" s="4"/>
      <c r="GPP14" s="4"/>
      <c r="GPQ14" s="4"/>
      <c r="GPR14" s="4"/>
      <c r="GPS14" s="4"/>
      <c r="GPT14" s="4"/>
      <c r="GPU14" s="4"/>
      <c r="GPV14" s="4"/>
      <c r="GPW14" s="4"/>
      <c r="GPX14" s="4"/>
      <c r="GPY14" s="4"/>
      <c r="GPZ14" s="4"/>
      <c r="GQA14" s="4"/>
      <c r="GQB14" s="4"/>
      <c r="GQC14" s="4"/>
      <c r="GQD14" s="4"/>
      <c r="GQE14" s="4"/>
      <c r="GQF14" s="4"/>
      <c r="GQG14" s="4"/>
      <c r="GQH14" s="4"/>
      <c r="GQI14" s="4"/>
      <c r="GQJ14" s="4"/>
      <c r="GQK14" s="4"/>
      <c r="GQL14" s="4"/>
      <c r="GQM14" s="4"/>
      <c r="GQN14" s="4"/>
      <c r="GQO14" s="4"/>
      <c r="GQP14" s="4"/>
      <c r="GQQ14" s="4"/>
      <c r="GQR14" s="4"/>
      <c r="GQS14" s="4"/>
      <c r="GQT14" s="4"/>
      <c r="GQU14" s="4"/>
      <c r="GQV14" s="4"/>
      <c r="GQW14" s="4"/>
      <c r="GQX14" s="4"/>
      <c r="GQY14" s="4"/>
      <c r="GQZ14" s="4"/>
      <c r="GRA14" s="4"/>
      <c r="GRB14" s="4"/>
      <c r="GRC14" s="4"/>
      <c r="GRD14" s="4"/>
      <c r="GRE14" s="4"/>
      <c r="GRF14" s="4"/>
      <c r="GRG14" s="4"/>
      <c r="GRH14" s="4"/>
      <c r="GRI14" s="4"/>
      <c r="GRJ14" s="4"/>
      <c r="GRK14" s="4"/>
      <c r="GRL14" s="4"/>
      <c r="GRM14" s="4"/>
      <c r="GRN14" s="4"/>
      <c r="GRO14" s="4"/>
      <c r="GRP14" s="4"/>
      <c r="GRQ14" s="4"/>
      <c r="GRR14" s="4"/>
      <c r="GRS14" s="4"/>
      <c r="GRT14" s="4"/>
      <c r="GRU14" s="4"/>
      <c r="GRV14" s="4"/>
      <c r="GRW14" s="4"/>
      <c r="GRX14" s="4"/>
      <c r="GRY14" s="4"/>
      <c r="GRZ14" s="4"/>
      <c r="GSA14" s="4"/>
      <c r="GSB14" s="4"/>
      <c r="GSC14" s="4"/>
      <c r="GSD14" s="4"/>
      <c r="GSE14" s="4"/>
      <c r="GSF14" s="4"/>
      <c r="GSG14" s="4"/>
      <c r="GSH14" s="4"/>
      <c r="GSI14" s="4"/>
      <c r="GSJ14" s="4"/>
      <c r="GSK14" s="4"/>
      <c r="GSL14" s="4"/>
      <c r="GSM14" s="4"/>
      <c r="GSN14" s="4"/>
      <c r="GSO14" s="4"/>
      <c r="GSP14" s="4"/>
      <c r="GSQ14" s="4"/>
      <c r="GSR14" s="4"/>
      <c r="GSS14" s="4"/>
      <c r="GST14" s="4"/>
      <c r="GSU14" s="4"/>
      <c r="GSV14" s="4"/>
      <c r="GSW14" s="4"/>
      <c r="GSX14" s="4"/>
      <c r="GSY14" s="4"/>
      <c r="GSZ14" s="4"/>
      <c r="GTA14" s="4"/>
      <c r="GTB14" s="4"/>
      <c r="GTC14" s="4"/>
      <c r="GTD14" s="4"/>
      <c r="GTE14" s="4"/>
      <c r="GTF14" s="4"/>
      <c r="GTG14" s="4"/>
      <c r="GTH14" s="4"/>
      <c r="GTI14" s="4"/>
      <c r="GTJ14" s="4"/>
      <c r="GTK14" s="4"/>
      <c r="GTL14" s="4"/>
      <c r="GTM14" s="4"/>
      <c r="GTN14" s="4"/>
      <c r="GTO14" s="4"/>
      <c r="GTP14" s="4"/>
      <c r="GTQ14" s="4"/>
      <c r="GTR14" s="4"/>
      <c r="GTS14" s="4"/>
      <c r="GTT14" s="4"/>
      <c r="GTU14" s="4"/>
      <c r="GTV14" s="4"/>
      <c r="GTW14" s="4"/>
      <c r="GTX14" s="4"/>
      <c r="GTY14" s="4"/>
      <c r="GTZ14" s="4"/>
      <c r="GUA14" s="4"/>
      <c r="GUB14" s="4"/>
      <c r="GUC14" s="4"/>
      <c r="GUD14" s="4"/>
      <c r="GUE14" s="4"/>
      <c r="GUF14" s="4"/>
      <c r="GUG14" s="4"/>
      <c r="GUH14" s="4"/>
      <c r="GUI14" s="4"/>
      <c r="GUJ14" s="4"/>
      <c r="GUK14" s="4"/>
      <c r="GUL14" s="4"/>
      <c r="GUM14" s="4"/>
      <c r="GUN14" s="4"/>
      <c r="GUO14" s="4"/>
      <c r="GUP14" s="4"/>
      <c r="GUQ14" s="4"/>
      <c r="GUR14" s="4"/>
      <c r="GUS14" s="4"/>
      <c r="GUT14" s="4"/>
      <c r="GUU14" s="4"/>
      <c r="GUV14" s="4"/>
      <c r="GUW14" s="4"/>
      <c r="GUX14" s="4"/>
      <c r="GUY14" s="4"/>
      <c r="GUZ14" s="4"/>
      <c r="GVA14" s="4"/>
      <c r="GVB14" s="4"/>
      <c r="GVC14" s="4"/>
      <c r="GVD14" s="4"/>
      <c r="GVE14" s="4"/>
      <c r="GVF14" s="4"/>
      <c r="GVG14" s="4"/>
      <c r="GVH14" s="4"/>
      <c r="GVI14" s="4"/>
      <c r="GVJ14" s="4"/>
      <c r="GVK14" s="4"/>
      <c r="GVL14" s="4"/>
      <c r="GVM14" s="4"/>
      <c r="GVN14" s="4"/>
      <c r="GVO14" s="4"/>
      <c r="GVP14" s="4"/>
      <c r="GVQ14" s="4"/>
      <c r="GVR14" s="4"/>
      <c r="GVS14" s="4"/>
      <c r="GVT14" s="4"/>
      <c r="GVU14" s="4"/>
      <c r="GVV14" s="4"/>
      <c r="GVW14" s="4"/>
      <c r="GVX14" s="4"/>
      <c r="GVY14" s="4"/>
      <c r="GVZ14" s="4"/>
      <c r="GWA14" s="4"/>
      <c r="GWB14" s="4"/>
      <c r="GWC14" s="4"/>
      <c r="GWD14" s="4"/>
      <c r="GWE14" s="4"/>
      <c r="GWF14" s="4"/>
      <c r="GWG14" s="4"/>
      <c r="GWH14" s="4"/>
      <c r="GWI14" s="4"/>
      <c r="GWJ14" s="4"/>
      <c r="GWK14" s="4"/>
      <c r="GWL14" s="4"/>
      <c r="GWM14" s="4"/>
      <c r="GWN14" s="4"/>
      <c r="GWO14" s="4"/>
      <c r="GWP14" s="4"/>
      <c r="GWQ14" s="4"/>
      <c r="GWR14" s="4"/>
      <c r="GWS14" s="4"/>
      <c r="GWT14" s="4"/>
      <c r="GWU14" s="4"/>
      <c r="GWV14" s="4"/>
      <c r="GWW14" s="4"/>
      <c r="GWX14" s="4"/>
      <c r="GWY14" s="4"/>
      <c r="GWZ14" s="4"/>
      <c r="GXA14" s="4"/>
      <c r="GXB14" s="4"/>
      <c r="GXC14" s="4"/>
      <c r="GXD14" s="4"/>
      <c r="GXE14" s="4"/>
      <c r="GXF14" s="4"/>
      <c r="GXG14" s="4"/>
      <c r="GXH14" s="4"/>
      <c r="GXI14" s="4"/>
      <c r="GXJ14" s="4"/>
      <c r="GXK14" s="4"/>
      <c r="GXL14" s="4"/>
      <c r="GXM14" s="4"/>
      <c r="GXN14" s="4"/>
      <c r="GXO14" s="4"/>
      <c r="GXP14" s="4"/>
      <c r="GXQ14" s="4"/>
      <c r="GXR14" s="4"/>
      <c r="GXS14" s="4"/>
      <c r="GXT14" s="4"/>
      <c r="GXU14" s="4"/>
      <c r="GXV14" s="4"/>
      <c r="GXW14" s="4"/>
      <c r="GXX14" s="4"/>
      <c r="GXY14" s="4"/>
      <c r="GXZ14" s="4"/>
      <c r="GYA14" s="4"/>
      <c r="GYB14" s="4"/>
      <c r="GYC14" s="4"/>
      <c r="GYD14" s="4"/>
      <c r="GYE14" s="4"/>
      <c r="GYF14" s="4"/>
      <c r="GYG14" s="4"/>
      <c r="GYH14" s="4"/>
      <c r="GYI14" s="4"/>
      <c r="GYJ14" s="4"/>
      <c r="GYK14" s="4"/>
      <c r="GYL14" s="4"/>
      <c r="GYM14" s="4"/>
      <c r="GYN14" s="4"/>
      <c r="GYO14" s="4"/>
      <c r="GYP14" s="4"/>
      <c r="GYQ14" s="4"/>
      <c r="GYR14" s="4"/>
      <c r="GYS14" s="4"/>
      <c r="GYT14" s="4"/>
      <c r="GYU14" s="4"/>
      <c r="GYV14" s="4"/>
      <c r="GYW14" s="4"/>
      <c r="GYX14" s="4"/>
      <c r="GYY14" s="4"/>
      <c r="GYZ14" s="4"/>
      <c r="GZA14" s="4"/>
      <c r="GZB14" s="4"/>
      <c r="GZC14" s="4"/>
      <c r="GZD14" s="4"/>
      <c r="GZE14" s="4"/>
      <c r="GZF14" s="4"/>
      <c r="GZG14" s="4"/>
      <c r="GZH14" s="4"/>
      <c r="GZI14" s="4"/>
      <c r="GZJ14" s="4"/>
      <c r="GZK14" s="4"/>
      <c r="GZL14" s="4"/>
      <c r="GZM14" s="4"/>
      <c r="GZN14" s="4"/>
      <c r="GZO14" s="4"/>
      <c r="GZP14" s="4"/>
      <c r="GZQ14" s="4"/>
      <c r="GZR14" s="4"/>
      <c r="GZS14" s="4"/>
      <c r="GZT14" s="4"/>
      <c r="GZU14" s="4"/>
      <c r="GZV14" s="4"/>
      <c r="GZW14" s="4"/>
      <c r="GZX14" s="4"/>
      <c r="GZY14" s="4"/>
      <c r="GZZ14" s="4"/>
      <c r="HAA14" s="4"/>
      <c r="HAB14" s="4"/>
      <c r="HAC14" s="4"/>
      <c r="HAD14" s="4"/>
      <c r="HAE14" s="4"/>
      <c r="HAF14" s="4"/>
      <c r="HAG14" s="4"/>
      <c r="HAH14" s="4"/>
      <c r="HAI14" s="4"/>
      <c r="HAJ14" s="4"/>
      <c r="HAK14" s="4"/>
      <c r="HAL14" s="4"/>
      <c r="HAM14" s="4"/>
      <c r="HAN14" s="4"/>
      <c r="HAO14" s="4"/>
      <c r="HAP14" s="4"/>
      <c r="HAQ14" s="4"/>
      <c r="HAR14" s="4"/>
      <c r="HAS14" s="4"/>
      <c r="HAT14" s="4"/>
      <c r="HAU14" s="4"/>
      <c r="HAV14" s="4"/>
      <c r="HAW14" s="4"/>
      <c r="HAX14" s="4"/>
      <c r="HAY14" s="4"/>
      <c r="HAZ14" s="4"/>
      <c r="HBA14" s="4"/>
      <c r="HBB14" s="4"/>
      <c r="HBC14" s="4"/>
      <c r="HBD14" s="4"/>
      <c r="HBE14" s="4"/>
      <c r="HBF14" s="4"/>
      <c r="HBG14" s="4"/>
      <c r="HBH14" s="4"/>
      <c r="HBI14" s="4"/>
      <c r="HBJ14" s="4"/>
      <c r="HBK14" s="4"/>
      <c r="HBL14" s="4"/>
      <c r="HBM14" s="4"/>
      <c r="HBN14" s="4"/>
      <c r="HBO14" s="4"/>
      <c r="HBP14" s="4"/>
      <c r="HBQ14" s="4"/>
      <c r="HBR14" s="4"/>
      <c r="HBS14" s="4"/>
      <c r="HBT14" s="4"/>
      <c r="HBU14" s="4"/>
      <c r="HBV14" s="4"/>
      <c r="HBW14" s="4"/>
      <c r="HBX14" s="4"/>
      <c r="HBY14" s="4"/>
      <c r="HBZ14" s="4"/>
      <c r="HCA14" s="4"/>
      <c r="HCB14" s="4"/>
      <c r="HCC14" s="4"/>
      <c r="HCD14" s="4"/>
      <c r="HCE14" s="4"/>
      <c r="HCF14" s="4"/>
      <c r="HCG14" s="4"/>
      <c r="HCH14" s="4"/>
      <c r="HCI14" s="4"/>
      <c r="HCJ14" s="4"/>
      <c r="HCK14" s="4"/>
      <c r="HCL14" s="4"/>
      <c r="HCM14" s="4"/>
      <c r="HCN14" s="4"/>
      <c r="HCO14" s="4"/>
      <c r="HCP14" s="4"/>
      <c r="HCQ14" s="4"/>
      <c r="HCR14" s="4"/>
      <c r="HCS14" s="4"/>
      <c r="HCT14" s="4"/>
      <c r="HCU14" s="4"/>
      <c r="HCV14" s="4"/>
      <c r="HCW14" s="4"/>
      <c r="HCX14" s="4"/>
      <c r="HCY14" s="4"/>
      <c r="HCZ14" s="4"/>
      <c r="HDA14" s="4"/>
      <c r="HDB14" s="4"/>
      <c r="HDC14" s="4"/>
      <c r="HDD14" s="4"/>
      <c r="HDE14" s="4"/>
      <c r="HDF14" s="4"/>
      <c r="HDG14" s="4"/>
      <c r="HDH14" s="4"/>
      <c r="HDI14" s="4"/>
      <c r="HDJ14" s="4"/>
      <c r="HDK14" s="4"/>
      <c r="HDL14" s="4"/>
      <c r="HDM14" s="4"/>
      <c r="HDN14" s="4"/>
      <c r="HDO14" s="4"/>
      <c r="HDP14" s="4"/>
      <c r="HDQ14" s="4"/>
      <c r="HDR14" s="4"/>
      <c r="HDS14" s="4"/>
      <c r="HDT14" s="4"/>
      <c r="HDU14" s="4"/>
      <c r="HDV14" s="4"/>
      <c r="HDW14" s="4"/>
      <c r="HDX14" s="4"/>
      <c r="HDY14" s="4"/>
      <c r="HDZ14" s="4"/>
      <c r="HEA14" s="4"/>
      <c r="HEB14" s="4"/>
      <c r="HEC14" s="4"/>
      <c r="HED14" s="4"/>
      <c r="HEE14" s="4"/>
      <c r="HEF14" s="4"/>
      <c r="HEG14" s="4"/>
      <c r="HEH14" s="4"/>
      <c r="HEI14" s="4"/>
      <c r="HEJ14" s="4"/>
      <c r="HEK14" s="4"/>
      <c r="HEL14" s="4"/>
      <c r="HEM14" s="4"/>
      <c r="HEN14" s="4"/>
      <c r="HEO14" s="4"/>
      <c r="HEP14" s="4"/>
      <c r="HEQ14" s="4"/>
      <c r="HER14" s="4"/>
      <c r="HES14" s="4"/>
      <c r="HET14" s="4"/>
      <c r="HEU14" s="4"/>
      <c r="HEV14" s="4"/>
      <c r="HEW14" s="4"/>
      <c r="HEX14" s="4"/>
      <c r="HEY14" s="4"/>
      <c r="HEZ14" s="4"/>
      <c r="HFA14" s="4"/>
      <c r="HFB14" s="4"/>
      <c r="HFC14" s="4"/>
      <c r="HFD14" s="4"/>
      <c r="HFE14" s="4"/>
      <c r="HFF14" s="4"/>
      <c r="HFG14" s="4"/>
      <c r="HFH14" s="4"/>
      <c r="HFI14" s="4"/>
      <c r="HFJ14" s="4"/>
      <c r="HFK14" s="4"/>
      <c r="HFL14" s="4"/>
      <c r="HFM14" s="4"/>
      <c r="HFN14" s="4"/>
      <c r="HFO14" s="4"/>
      <c r="HFP14" s="4"/>
      <c r="HFQ14" s="4"/>
      <c r="HFR14" s="4"/>
      <c r="HFS14" s="4"/>
      <c r="HFT14" s="4"/>
      <c r="HFU14" s="4"/>
      <c r="HFV14" s="4"/>
      <c r="HFW14" s="4"/>
      <c r="HFX14" s="4"/>
      <c r="HFY14" s="4"/>
      <c r="HFZ14" s="4"/>
      <c r="HGA14" s="4"/>
      <c r="HGB14" s="4"/>
      <c r="HGC14" s="4"/>
      <c r="HGD14" s="4"/>
      <c r="HGE14" s="4"/>
      <c r="HGF14" s="4"/>
      <c r="HGG14" s="4"/>
      <c r="HGH14" s="4"/>
      <c r="HGI14" s="4"/>
      <c r="HGJ14" s="4"/>
      <c r="HGK14" s="4"/>
      <c r="HGL14" s="4"/>
      <c r="HGM14" s="4"/>
      <c r="HGN14" s="4"/>
      <c r="HGO14" s="4"/>
      <c r="HGP14" s="4"/>
      <c r="HGQ14" s="4"/>
      <c r="HGR14" s="4"/>
      <c r="HGS14" s="4"/>
      <c r="HGT14" s="4"/>
      <c r="HGU14" s="4"/>
      <c r="HGV14" s="4"/>
      <c r="HGW14" s="4"/>
      <c r="HGX14" s="4"/>
      <c r="HGY14" s="4"/>
      <c r="HGZ14" s="4"/>
      <c r="HHA14" s="4"/>
      <c r="HHB14" s="4"/>
      <c r="HHC14" s="4"/>
      <c r="HHD14" s="4"/>
      <c r="HHE14" s="4"/>
      <c r="HHF14" s="4"/>
      <c r="HHG14" s="4"/>
      <c r="HHH14" s="4"/>
      <c r="HHI14" s="4"/>
      <c r="HHJ14" s="4"/>
      <c r="HHK14" s="4"/>
      <c r="HHL14" s="4"/>
      <c r="HHM14" s="4"/>
      <c r="HHN14" s="4"/>
      <c r="HHO14" s="4"/>
      <c r="HHP14" s="4"/>
      <c r="HHQ14" s="4"/>
      <c r="HHR14" s="4"/>
      <c r="HHS14" s="4"/>
      <c r="HHT14" s="4"/>
      <c r="HHU14" s="4"/>
      <c r="HHV14" s="4"/>
      <c r="HHW14" s="4"/>
      <c r="HHX14" s="4"/>
      <c r="HHY14" s="4"/>
      <c r="HHZ14" s="4"/>
      <c r="HIA14" s="4"/>
      <c r="HIB14" s="4"/>
      <c r="HIC14" s="4"/>
      <c r="HID14" s="4"/>
      <c r="HIE14" s="4"/>
      <c r="HIF14" s="4"/>
      <c r="HIG14" s="4"/>
      <c r="HIH14" s="4"/>
      <c r="HII14" s="4"/>
      <c r="HIJ14" s="4"/>
      <c r="HIK14" s="4"/>
      <c r="HIL14" s="4"/>
      <c r="HIM14" s="4"/>
      <c r="HIN14" s="4"/>
      <c r="HIO14" s="4"/>
      <c r="HIP14" s="4"/>
      <c r="HIQ14" s="4"/>
      <c r="HIR14" s="4"/>
      <c r="HIS14" s="4"/>
      <c r="HIT14" s="4"/>
      <c r="HIU14" s="4"/>
      <c r="HIV14" s="4"/>
      <c r="HIW14" s="4"/>
      <c r="HIX14" s="4"/>
      <c r="HIY14" s="4"/>
      <c r="HIZ14" s="4"/>
      <c r="HJA14" s="4"/>
      <c r="HJB14" s="4"/>
      <c r="HJC14" s="4"/>
      <c r="HJD14" s="4"/>
      <c r="HJE14" s="4"/>
      <c r="HJF14" s="4"/>
      <c r="HJG14" s="4"/>
      <c r="HJH14" s="4"/>
      <c r="HJI14" s="4"/>
      <c r="HJJ14" s="4"/>
      <c r="HJK14" s="4"/>
      <c r="HJL14" s="4"/>
      <c r="HJM14" s="4"/>
      <c r="HJN14" s="4"/>
      <c r="HJO14" s="4"/>
      <c r="HJP14" s="4"/>
      <c r="HJQ14" s="4"/>
      <c r="HJR14" s="4"/>
      <c r="HJS14" s="4"/>
      <c r="HJT14" s="4"/>
      <c r="HJU14" s="4"/>
      <c r="HJV14" s="4"/>
      <c r="HJW14" s="4"/>
      <c r="HJX14" s="4"/>
      <c r="HJY14" s="4"/>
      <c r="HJZ14" s="4"/>
      <c r="HKA14" s="4"/>
      <c r="HKB14" s="4"/>
      <c r="HKC14" s="4"/>
      <c r="HKD14" s="4"/>
      <c r="HKE14" s="4"/>
      <c r="HKF14" s="4"/>
      <c r="HKG14" s="4"/>
      <c r="HKH14" s="4"/>
      <c r="HKI14" s="4"/>
      <c r="HKJ14" s="4"/>
      <c r="HKK14" s="4"/>
      <c r="HKL14" s="4"/>
      <c r="HKM14" s="4"/>
      <c r="HKN14" s="4"/>
      <c r="HKO14" s="4"/>
      <c r="HKP14" s="4"/>
      <c r="HKQ14" s="4"/>
      <c r="HKR14" s="4"/>
      <c r="HKS14" s="4"/>
      <c r="HKT14" s="4"/>
      <c r="HKU14" s="4"/>
      <c r="HKV14" s="4"/>
      <c r="HKW14" s="4"/>
      <c r="HKX14" s="4"/>
      <c r="HKY14" s="4"/>
      <c r="HKZ14" s="4"/>
      <c r="HLA14" s="4"/>
      <c r="HLB14" s="4"/>
      <c r="HLC14" s="4"/>
      <c r="HLD14" s="4"/>
      <c r="HLE14" s="4"/>
      <c r="HLF14" s="4"/>
      <c r="HLG14" s="4"/>
      <c r="HLH14" s="4"/>
      <c r="HLI14" s="4"/>
      <c r="HLJ14" s="4"/>
      <c r="HLK14" s="4"/>
      <c r="HLL14" s="4"/>
      <c r="HLM14" s="4"/>
      <c r="HLN14" s="4"/>
      <c r="HLO14" s="4"/>
      <c r="HLP14" s="4"/>
      <c r="HLQ14" s="4"/>
      <c r="HLR14" s="4"/>
      <c r="HLS14" s="4"/>
      <c r="HLT14" s="4"/>
      <c r="HLU14" s="4"/>
      <c r="HLV14" s="4"/>
      <c r="HLW14" s="4"/>
      <c r="HLX14" s="4"/>
      <c r="HLY14" s="4"/>
      <c r="HLZ14" s="4"/>
      <c r="HMA14" s="4"/>
      <c r="HMB14" s="4"/>
      <c r="HMC14" s="4"/>
      <c r="HMD14" s="4"/>
      <c r="HME14" s="4"/>
      <c r="HMF14" s="4"/>
      <c r="HMG14" s="4"/>
      <c r="HMH14" s="4"/>
      <c r="HMI14" s="4"/>
      <c r="HMJ14" s="4"/>
      <c r="HMK14" s="4"/>
      <c r="HML14" s="4"/>
      <c r="HMM14" s="4"/>
      <c r="HMN14" s="4"/>
      <c r="HMO14" s="4"/>
      <c r="HMP14" s="4"/>
      <c r="HMQ14" s="4"/>
      <c r="HMR14" s="4"/>
      <c r="HMS14" s="4"/>
      <c r="HMT14" s="4"/>
      <c r="HMU14" s="4"/>
      <c r="HMV14" s="4"/>
      <c r="HMW14" s="4"/>
      <c r="HMX14" s="4"/>
      <c r="HMY14" s="4"/>
      <c r="HMZ14" s="4"/>
      <c r="HNA14" s="4"/>
      <c r="HNB14" s="4"/>
      <c r="HNC14" s="4"/>
      <c r="HND14" s="4"/>
      <c r="HNE14" s="4"/>
      <c r="HNF14" s="4"/>
      <c r="HNG14" s="4"/>
      <c r="HNH14" s="4"/>
      <c r="HNI14" s="4"/>
      <c r="HNJ14" s="4"/>
      <c r="HNK14" s="4"/>
      <c r="HNL14" s="4"/>
      <c r="HNM14" s="4"/>
      <c r="HNN14" s="4"/>
      <c r="HNO14" s="4"/>
      <c r="HNP14" s="4"/>
      <c r="HNQ14" s="4"/>
      <c r="HNR14" s="4"/>
      <c r="HNS14" s="4"/>
      <c r="HNT14" s="4"/>
      <c r="HNU14" s="4"/>
      <c r="HNV14" s="4"/>
      <c r="HNW14" s="4"/>
      <c r="HNX14" s="4"/>
      <c r="HNY14" s="4"/>
      <c r="HNZ14" s="4"/>
      <c r="HOA14" s="4"/>
      <c r="HOB14" s="4"/>
      <c r="HOC14" s="4"/>
      <c r="HOD14" s="4"/>
      <c r="HOE14" s="4"/>
      <c r="HOF14" s="4"/>
      <c r="HOG14" s="4"/>
      <c r="HOH14" s="4"/>
      <c r="HOI14" s="4"/>
      <c r="HOJ14" s="4"/>
      <c r="HOK14" s="4"/>
      <c r="HOL14" s="4"/>
      <c r="HOM14" s="4"/>
      <c r="HON14" s="4"/>
      <c r="HOO14" s="4"/>
      <c r="HOP14" s="4"/>
      <c r="HOQ14" s="4"/>
      <c r="HOR14" s="4"/>
      <c r="HOS14" s="4"/>
      <c r="HOT14" s="4"/>
      <c r="HOU14" s="4"/>
      <c r="HOV14" s="4"/>
      <c r="HOW14" s="4"/>
      <c r="HOX14" s="4"/>
      <c r="HOY14" s="4"/>
      <c r="HOZ14" s="4"/>
      <c r="HPA14" s="4"/>
      <c r="HPB14" s="4"/>
      <c r="HPC14" s="4"/>
      <c r="HPD14" s="4"/>
      <c r="HPE14" s="4"/>
      <c r="HPF14" s="4"/>
      <c r="HPG14" s="4"/>
      <c r="HPH14" s="4"/>
      <c r="HPI14" s="4"/>
      <c r="HPJ14" s="4"/>
      <c r="HPK14" s="4"/>
      <c r="HPL14" s="4"/>
      <c r="HPM14" s="4"/>
      <c r="HPN14" s="4"/>
      <c r="HPO14" s="4"/>
      <c r="HPP14" s="4"/>
      <c r="HPQ14" s="4"/>
      <c r="HPR14" s="4"/>
      <c r="HPS14" s="4"/>
      <c r="HPT14" s="4"/>
      <c r="HPU14" s="4"/>
      <c r="HPV14" s="4"/>
      <c r="HPW14" s="4"/>
      <c r="HPX14" s="4"/>
      <c r="HPY14" s="4"/>
      <c r="HPZ14" s="4"/>
      <c r="HQA14" s="4"/>
      <c r="HQB14" s="4"/>
      <c r="HQC14" s="4"/>
      <c r="HQD14" s="4"/>
      <c r="HQE14" s="4"/>
      <c r="HQF14" s="4"/>
      <c r="HQG14" s="4"/>
      <c r="HQH14" s="4"/>
      <c r="HQI14" s="4"/>
      <c r="HQJ14" s="4"/>
      <c r="HQK14" s="4"/>
      <c r="HQL14" s="4"/>
      <c r="HQM14" s="4"/>
      <c r="HQN14" s="4"/>
      <c r="HQO14" s="4"/>
      <c r="HQP14" s="4"/>
      <c r="HQQ14" s="4"/>
      <c r="HQR14" s="4"/>
      <c r="HQS14" s="4"/>
      <c r="HQT14" s="4"/>
      <c r="HQU14" s="4"/>
      <c r="HQV14" s="4"/>
      <c r="HQW14" s="4"/>
      <c r="HQX14" s="4"/>
      <c r="HQY14" s="4"/>
      <c r="HQZ14" s="4"/>
      <c r="HRA14" s="4"/>
      <c r="HRB14" s="4"/>
      <c r="HRC14" s="4"/>
      <c r="HRD14" s="4"/>
      <c r="HRE14" s="4"/>
      <c r="HRF14" s="4"/>
      <c r="HRG14" s="4"/>
      <c r="HRH14" s="4"/>
      <c r="HRI14" s="4"/>
      <c r="HRJ14" s="4"/>
      <c r="HRK14" s="4"/>
      <c r="HRL14" s="4"/>
      <c r="HRM14" s="4"/>
      <c r="HRN14" s="4"/>
      <c r="HRO14" s="4"/>
      <c r="HRP14" s="4"/>
      <c r="HRQ14" s="4"/>
      <c r="HRR14" s="4"/>
      <c r="HRS14" s="4"/>
      <c r="HRT14" s="4"/>
      <c r="HRU14" s="4"/>
      <c r="HRV14" s="4"/>
      <c r="HRW14" s="4"/>
      <c r="HRX14" s="4"/>
      <c r="HRY14" s="4"/>
      <c r="HRZ14" s="4"/>
      <c r="HSA14" s="4"/>
      <c r="HSB14" s="4"/>
      <c r="HSC14" s="4"/>
      <c r="HSD14" s="4"/>
      <c r="HSE14" s="4"/>
      <c r="HSF14" s="4"/>
      <c r="HSG14" s="4"/>
      <c r="HSH14" s="4"/>
      <c r="HSI14" s="4"/>
      <c r="HSJ14" s="4"/>
      <c r="HSK14" s="4"/>
      <c r="HSL14" s="4"/>
      <c r="HSM14" s="4"/>
      <c r="HSN14" s="4"/>
      <c r="HSO14" s="4"/>
      <c r="HSP14" s="4"/>
      <c r="HSQ14" s="4"/>
      <c r="HSR14" s="4"/>
      <c r="HSS14" s="4"/>
      <c r="HST14" s="4"/>
      <c r="HSU14" s="4"/>
      <c r="HSV14" s="4"/>
      <c r="HSW14" s="4"/>
      <c r="HSX14" s="4"/>
      <c r="HSY14" s="4"/>
      <c r="HSZ14" s="4"/>
      <c r="HTA14" s="4"/>
      <c r="HTB14" s="4"/>
      <c r="HTC14" s="4"/>
      <c r="HTD14" s="4"/>
      <c r="HTE14" s="4"/>
      <c r="HTF14" s="4"/>
      <c r="HTG14" s="4"/>
      <c r="HTH14" s="4"/>
      <c r="HTI14" s="4"/>
      <c r="HTJ14" s="4"/>
      <c r="HTK14" s="4"/>
      <c r="HTL14" s="4"/>
      <c r="HTM14" s="4"/>
      <c r="HTN14" s="4"/>
      <c r="HTO14" s="4"/>
      <c r="HTP14" s="4"/>
      <c r="HTQ14" s="4"/>
      <c r="HTR14" s="4"/>
      <c r="HTS14" s="4"/>
      <c r="HTT14" s="4"/>
      <c r="HTU14" s="4"/>
      <c r="HTV14" s="4"/>
      <c r="HTW14" s="4"/>
      <c r="HTX14" s="4"/>
      <c r="HTY14" s="4"/>
      <c r="HTZ14" s="4"/>
      <c r="HUA14" s="4"/>
      <c r="HUB14" s="4"/>
      <c r="HUC14" s="4"/>
      <c r="HUD14" s="4"/>
      <c r="HUE14" s="4"/>
      <c r="HUF14" s="4"/>
      <c r="HUG14" s="4"/>
      <c r="HUH14" s="4"/>
      <c r="HUI14" s="4"/>
      <c r="HUJ14" s="4"/>
      <c r="HUK14" s="4"/>
      <c r="HUL14" s="4"/>
      <c r="HUM14" s="4"/>
      <c r="HUN14" s="4"/>
      <c r="HUO14" s="4"/>
      <c r="HUP14" s="4"/>
      <c r="HUQ14" s="4"/>
      <c r="HUR14" s="4"/>
      <c r="HUS14" s="4"/>
      <c r="HUT14" s="4"/>
      <c r="HUU14" s="4"/>
      <c r="HUV14" s="4"/>
      <c r="HUW14" s="4"/>
      <c r="HUX14" s="4"/>
      <c r="HUY14" s="4"/>
      <c r="HUZ14" s="4"/>
      <c r="HVA14" s="4"/>
      <c r="HVB14" s="4"/>
      <c r="HVC14" s="4"/>
      <c r="HVD14" s="4"/>
      <c r="HVE14" s="4"/>
      <c r="HVF14" s="4"/>
      <c r="HVG14" s="4"/>
      <c r="HVH14" s="4"/>
      <c r="HVI14" s="4"/>
      <c r="HVJ14" s="4"/>
      <c r="HVK14" s="4"/>
      <c r="HVL14" s="4"/>
      <c r="HVM14" s="4"/>
      <c r="HVN14" s="4"/>
      <c r="HVO14" s="4"/>
      <c r="HVP14" s="4"/>
      <c r="HVQ14" s="4"/>
      <c r="HVR14" s="4"/>
      <c r="HVS14" s="4"/>
      <c r="HVT14" s="4"/>
      <c r="HVU14" s="4"/>
      <c r="HVV14" s="4"/>
      <c r="HVW14" s="4"/>
      <c r="HVX14" s="4"/>
      <c r="HVY14" s="4"/>
      <c r="HVZ14" s="4"/>
      <c r="HWA14" s="4"/>
      <c r="HWB14" s="4"/>
      <c r="HWC14" s="4"/>
      <c r="HWD14" s="4"/>
      <c r="HWE14" s="4"/>
      <c r="HWF14" s="4"/>
      <c r="HWG14" s="4"/>
      <c r="HWH14" s="4"/>
      <c r="HWI14" s="4"/>
      <c r="HWJ14" s="4"/>
      <c r="HWK14" s="4"/>
      <c r="HWL14" s="4"/>
      <c r="HWM14" s="4"/>
      <c r="HWN14" s="4"/>
      <c r="HWO14" s="4"/>
      <c r="HWP14" s="4"/>
      <c r="HWQ14" s="4"/>
      <c r="HWR14" s="4"/>
      <c r="HWS14" s="4"/>
      <c r="HWT14" s="4"/>
      <c r="HWU14" s="4"/>
      <c r="HWV14" s="4"/>
      <c r="HWW14" s="4"/>
      <c r="HWX14" s="4"/>
      <c r="HWY14" s="4"/>
      <c r="HWZ14" s="4"/>
      <c r="HXA14" s="4"/>
      <c r="HXB14" s="4"/>
      <c r="HXC14" s="4"/>
      <c r="HXD14" s="4"/>
      <c r="HXE14" s="4"/>
      <c r="HXF14" s="4"/>
      <c r="HXG14" s="4"/>
      <c r="HXH14" s="4"/>
      <c r="HXI14" s="4"/>
      <c r="HXJ14" s="4"/>
      <c r="HXK14" s="4"/>
      <c r="HXL14" s="4"/>
      <c r="HXM14" s="4"/>
      <c r="HXN14" s="4"/>
      <c r="HXO14" s="4"/>
      <c r="HXP14" s="4"/>
      <c r="HXQ14" s="4"/>
      <c r="HXR14" s="4"/>
      <c r="HXS14" s="4"/>
      <c r="HXT14" s="4"/>
      <c r="HXU14" s="4"/>
      <c r="HXV14" s="4"/>
      <c r="HXW14" s="4"/>
      <c r="HXX14" s="4"/>
      <c r="HXY14" s="4"/>
      <c r="HXZ14" s="4"/>
      <c r="HYA14" s="4"/>
      <c r="HYB14" s="4"/>
      <c r="HYC14" s="4"/>
      <c r="HYD14" s="4"/>
      <c r="HYE14" s="4"/>
      <c r="HYF14" s="4"/>
      <c r="HYG14" s="4"/>
      <c r="HYH14" s="4"/>
      <c r="HYI14" s="4"/>
      <c r="HYJ14" s="4"/>
      <c r="HYK14" s="4"/>
      <c r="HYL14" s="4"/>
      <c r="HYM14" s="4"/>
      <c r="HYN14" s="4"/>
      <c r="HYO14" s="4"/>
      <c r="HYP14" s="4"/>
      <c r="HYQ14" s="4"/>
      <c r="HYR14" s="4"/>
      <c r="HYS14" s="4"/>
      <c r="HYT14" s="4"/>
      <c r="HYU14" s="4"/>
      <c r="HYV14" s="4"/>
      <c r="HYW14" s="4"/>
      <c r="HYX14" s="4"/>
      <c r="HYY14" s="4"/>
      <c r="HYZ14" s="4"/>
      <c r="HZA14" s="4"/>
      <c r="HZB14" s="4"/>
      <c r="HZC14" s="4"/>
      <c r="HZD14" s="4"/>
      <c r="HZE14" s="4"/>
      <c r="HZF14" s="4"/>
      <c r="HZG14" s="4"/>
      <c r="HZH14" s="4"/>
      <c r="HZI14" s="4"/>
      <c r="HZJ14" s="4"/>
      <c r="HZK14" s="4"/>
      <c r="HZL14" s="4"/>
      <c r="HZM14" s="4"/>
      <c r="HZN14" s="4"/>
      <c r="HZO14" s="4"/>
      <c r="HZP14" s="4"/>
      <c r="HZQ14" s="4"/>
      <c r="HZR14" s="4"/>
      <c r="HZS14" s="4"/>
      <c r="HZT14" s="4"/>
      <c r="HZU14" s="4"/>
      <c r="HZV14" s="4"/>
      <c r="HZW14" s="4"/>
      <c r="HZX14" s="4"/>
      <c r="HZY14" s="4"/>
      <c r="HZZ14" s="4"/>
      <c r="IAA14" s="4"/>
      <c r="IAB14" s="4"/>
      <c r="IAC14" s="4"/>
      <c r="IAD14" s="4"/>
      <c r="IAE14" s="4"/>
      <c r="IAF14" s="4"/>
      <c r="IAG14" s="4"/>
      <c r="IAH14" s="4"/>
      <c r="IAI14" s="4"/>
      <c r="IAJ14" s="4"/>
      <c r="IAK14" s="4"/>
      <c r="IAL14" s="4"/>
      <c r="IAM14" s="4"/>
      <c r="IAN14" s="4"/>
      <c r="IAO14" s="4"/>
      <c r="IAP14" s="4"/>
      <c r="IAQ14" s="4"/>
      <c r="IAR14" s="4"/>
      <c r="IAS14" s="4"/>
      <c r="IAT14" s="4"/>
      <c r="IAU14" s="4"/>
      <c r="IAV14" s="4"/>
      <c r="IAW14" s="4"/>
      <c r="IAX14" s="4"/>
      <c r="IAY14" s="4"/>
      <c r="IAZ14" s="4"/>
      <c r="IBA14" s="4"/>
      <c r="IBB14" s="4"/>
      <c r="IBC14" s="4"/>
      <c r="IBD14" s="4"/>
      <c r="IBE14" s="4"/>
      <c r="IBF14" s="4"/>
      <c r="IBG14" s="4"/>
      <c r="IBH14" s="4"/>
      <c r="IBI14" s="4"/>
      <c r="IBJ14" s="4"/>
      <c r="IBK14" s="4"/>
      <c r="IBL14" s="4"/>
      <c r="IBM14" s="4"/>
      <c r="IBN14" s="4"/>
      <c r="IBO14" s="4"/>
      <c r="IBP14" s="4"/>
      <c r="IBQ14" s="4"/>
      <c r="IBR14" s="4"/>
      <c r="IBS14" s="4"/>
      <c r="IBT14" s="4"/>
      <c r="IBU14" s="4"/>
      <c r="IBV14" s="4"/>
      <c r="IBW14" s="4"/>
      <c r="IBX14" s="4"/>
      <c r="IBY14" s="4"/>
      <c r="IBZ14" s="4"/>
      <c r="ICA14" s="4"/>
      <c r="ICB14" s="4"/>
      <c r="ICC14" s="4"/>
      <c r="ICD14" s="4"/>
      <c r="ICE14" s="4"/>
      <c r="ICF14" s="4"/>
      <c r="ICG14" s="4"/>
      <c r="ICH14" s="4"/>
      <c r="ICI14" s="4"/>
      <c r="ICJ14" s="4"/>
      <c r="ICK14" s="4"/>
      <c r="ICL14" s="4"/>
      <c r="ICM14" s="4"/>
      <c r="ICN14" s="4"/>
      <c r="ICO14" s="4"/>
      <c r="ICP14" s="4"/>
      <c r="ICQ14" s="4"/>
      <c r="ICR14" s="4"/>
      <c r="ICS14" s="4"/>
      <c r="ICT14" s="4"/>
      <c r="ICU14" s="4"/>
      <c r="ICV14" s="4"/>
      <c r="ICW14" s="4"/>
      <c r="ICX14" s="4"/>
      <c r="ICY14" s="4"/>
      <c r="ICZ14" s="4"/>
      <c r="IDA14" s="4"/>
      <c r="IDB14" s="4"/>
      <c r="IDC14" s="4"/>
      <c r="IDD14" s="4"/>
      <c r="IDE14" s="4"/>
      <c r="IDF14" s="4"/>
      <c r="IDG14" s="4"/>
      <c r="IDH14" s="4"/>
      <c r="IDI14" s="4"/>
      <c r="IDJ14" s="4"/>
      <c r="IDK14" s="4"/>
      <c r="IDL14" s="4"/>
      <c r="IDM14" s="4"/>
      <c r="IDN14" s="4"/>
      <c r="IDO14" s="4"/>
      <c r="IDP14" s="4"/>
      <c r="IDQ14" s="4"/>
      <c r="IDR14" s="4"/>
      <c r="IDS14" s="4"/>
      <c r="IDT14" s="4"/>
      <c r="IDU14" s="4"/>
      <c r="IDV14" s="4"/>
      <c r="IDW14" s="4"/>
      <c r="IDX14" s="4"/>
      <c r="IDY14" s="4"/>
      <c r="IDZ14" s="4"/>
      <c r="IEA14" s="4"/>
      <c r="IEB14" s="4"/>
      <c r="IEC14" s="4"/>
      <c r="IED14" s="4"/>
      <c r="IEE14" s="4"/>
      <c r="IEF14" s="4"/>
      <c r="IEG14" s="4"/>
      <c r="IEH14" s="4"/>
      <c r="IEI14" s="4"/>
      <c r="IEJ14" s="4"/>
      <c r="IEK14" s="4"/>
      <c r="IEL14" s="4"/>
      <c r="IEM14" s="4"/>
      <c r="IEN14" s="4"/>
      <c r="IEO14" s="4"/>
      <c r="IEP14" s="4"/>
      <c r="IEQ14" s="4"/>
      <c r="IER14" s="4"/>
      <c r="IES14" s="4"/>
      <c r="IET14" s="4"/>
      <c r="IEU14" s="4"/>
      <c r="IEV14" s="4"/>
      <c r="IEW14" s="4"/>
      <c r="IEX14" s="4"/>
      <c r="IEY14" s="4"/>
      <c r="IEZ14" s="4"/>
      <c r="IFA14" s="4"/>
      <c r="IFB14" s="4"/>
      <c r="IFC14" s="4"/>
      <c r="IFD14" s="4"/>
      <c r="IFE14" s="4"/>
      <c r="IFF14" s="4"/>
      <c r="IFG14" s="4"/>
      <c r="IFH14" s="4"/>
      <c r="IFI14" s="4"/>
      <c r="IFJ14" s="4"/>
      <c r="IFK14" s="4"/>
      <c r="IFL14" s="4"/>
      <c r="IFM14" s="4"/>
      <c r="IFN14" s="4"/>
      <c r="IFO14" s="4"/>
      <c r="IFP14" s="4"/>
      <c r="IFQ14" s="4"/>
      <c r="IFR14" s="4"/>
      <c r="IFS14" s="4"/>
      <c r="IFT14" s="4"/>
      <c r="IFU14" s="4"/>
      <c r="IFV14" s="4"/>
      <c r="IFW14" s="4"/>
      <c r="IFX14" s="4"/>
      <c r="IFY14" s="4"/>
      <c r="IFZ14" s="4"/>
      <c r="IGA14" s="4"/>
      <c r="IGB14" s="4"/>
      <c r="IGC14" s="4"/>
      <c r="IGD14" s="4"/>
      <c r="IGE14" s="4"/>
      <c r="IGF14" s="4"/>
      <c r="IGG14" s="4"/>
      <c r="IGH14" s="4"/>
      <c r="IGI14" s="4"/>
      <c r="IGJ14" s="4"/>
      <c r="IGK14" s="4"/>
      <c r="IGL14" s="4"/>
      <c r="IGM14" s="4"/>
      <c r="IGN14" s="4"/>
      <c r="IGO14" s="4"/>
      <c r="IGP14" s="4"/>
      <c r="IGQ14" s="4"/>
      <c r="IGR14" s="4"/>
      <c r="IGS14" s="4"/>
      <c r="IGT14" s="4"/>
      <c r="IGU14" s="4"/>
      <c r="IGV14" s="4"/>
      <c r="IGW14" s="4"/>
      <c r="IGX14" s="4"/>
      <c r="IGY14" s="4"/>
      <c r="IGZ14" s="4"/>
      <c r="IHA14" s="4"/>
      <c r="IHB14" s="4"/>
      <c r="IHC14" s="4"/>
      <c r="IHD14" s="4"/>
      <c r="IHE14" s="4"/>
      <c r="IHF14" s="4"/>
      <c r="IHG14" s="4"/>
      <c r="IHH14" s="4"/>
      <c r="IHI14" s="4"/>
      <c r="IHJ14" s="4"/>
      <c r="IHK14" s="4"/>
      <c r="IHL14" s="4"/>
      <c r="IHM14" s="4"/>
      <c r="IHN14" s="4"/>
      <c r="IHO14" s="4"/>
      <c r="IHP14" s="4"/>
      <c r="IHQ14" s="4"/>
      <c r="IHR14" s="4"/>
      <c r="IHS14" s="4"/>
      <c r="IHT14" s="4"/>
      <c r="IHU14" s="4"/>
      <c r="IHV14" s="4"/>
      <c r="IHW14" s="4"/>
      <c r="IHX14" s="4"/>
      <c r="IHY14" s="4"/>
      <c r="IHZ14" s="4"/>
      <c r="IIA14" s="4"/>
      <c r="IIB14" s="4"/>
      <c r="IIC14" s="4"/>
      <c r="IID14" s="4"/>
      <c r="IIE14" s="4"/>
      <c r="IIF14" s="4"/>
      <c r="IIG14" s="4"/>
      <c r="IIH14" s="4"/>
      <c r="III14" s="4"/>
      <c r="IIJ14" s="4"/>
      <c r="IIK14" s="4"/>
      <c r="IIL14" s="4"/>
      <c r="IIM14" s="4"/>
      <c r="IIN14" s="4"/>
      <c r="IIO14" s="4"/>
      <c r="IIP14" s="4"/>
      <c r="IIQ14" s="4"/>
      <c r="IIR14" s="4"/>
      <c r="IIS14" s="4"/>
      <c r="IIT14" s="4"/>
      <c r="IIU14" s="4"/>
      <c r="IIV14" s="4"/>
      <c r="IIW14" s="4"/>
      <c r="IIX14" s="4"/>
      <c r="IIY14" s="4"/>
      <c r="IIZ14" s="4"/>
      <c r="IJA14" s="4"/>
      <c r="IJB14" s="4"/>
      <c r="IJC14" s="4"/>
      <c r="IJD14" s="4"/>
      <c r="IJE14" s="4"/>
      <c r="IJF14" s="4"/>
      <c r="IJG14" s="4"/>
      <c r="IJH14" s="4"/>
      <c r="IJI14" s="4"/>
      <c r="IJJ14" s="4"/>
      <c r="IJK14" s="4"/>
      <c r="IJL14" s="4"/>
      <c r="IJM14" s="4"/>
      <c r="IJN14" s="4"/>
      <c r="IJO14" s="4"/>
      <c r="IJP14" s="4"/>
      <c r="IJQ14" s="4"/>
      <c r="IJR14" s="4"/>
      <c r="IJS14" s="4"/>
      <c r="IJT14" s="4"/>
      <c r="IJU14" s="4"/>
      <c r="IJV14" s="4"/>
      <c r="IJW14" s="4"/>
      <c r="IJX14" s="4"/>
      <c r="IJY14" s="4"/>
      <c r="IJZ14" s="4"/>
      <c r="IKA14" s="4"/>
      <c r="IKB14" s="4"/>
      <c r="IKC14" s="4"/>
      <c r="IKD14" s="4"/>
      <c r="IKE14" s="4"/>
      <c r="IKF14" s="4"/>
      <c r="IKG14" s="4"/>
      <c r="IKH14" s="4"/>
      <c r="IKI14" s="4"/>
      <c r="IKJ14" s="4"/>
      <c r="IKK14" s="4"/>
      <c r="IKL14" s="4"/>
      <c r="IKM14" s="4"/>
      <c r="IKN14" s="4"/>
      <c r="IKO14" s="4"/>
      <c r="IKP14" s="4"/>
      <c r="IKQ14" s="4"/>
      <c r="IKR14" s="4"/>
      <c r="IKS14" s="4"/>
      <c r="IKT14" s="4"/>
      <c r="IKU14" s="4"/>
      <c r="IKV14" s="4"/>
      <c r="IKW14" s="4"/>
      <c r="IKX14" s="4"/>
      <c r="IKY14" s="4"/>
      <c r="IKZ14" s="4"/>
      <c r="ILA14" s="4"/>
      <c r="ILB14" s="4"/>
      <c r="ILC14" s="4"/>
      <c r="ILD14" s="4"/>
      <c r="ILE14" s="4"/>
      <c r="ILF14" s="4"/>
      <c r="ILG14" s="4"/>
      <c r="ILH14" s="4"/>
      <c r="ILI14" s="4"/>
      <c r="ILJ14" s="4"/>
      <c r="ILK14" s="4"/>
      <c r="ILL14" s="4"/>
      <c r="ILM14" s="4"/>
      <c r="ILN14" s="4"/>
      <c r="ILO14" s="4"/>
      <c r="ILP14" s="4"/>
      <c r="ILQ14" s="4"/>
      <c r="ILR14" s="4"/>
      <c r="ILS14" s="4"/>
      <c r="ILT14" s="4"/>
      <c r="ILU14" s="4"/>
      <c r="ILV14" s="4"/>
      <c r="ILW14" s="4"/>
      <c r="ILX14" s="4"/>
      <c r="ILY14" s="4"/>
      <c r="ILZ14" s="4"/>
      <c r="IMA14" s="4"/>
      <c r="IMB14" s="4"/>
      <c r="IMC14" s="4"/>
      <c r="IMD14" s="4"/>
      <c r="IME14" s="4"/>
      <c r="IMF14" s="4"/>
      <c r="IMG14" s="4"/>
      <c r="IMH14" s="4"/>
      <c r="IMI14" s="4"/>
      <c r="IMJ14" s="4"/>
      <c r="IMK14" s="4"/>
      <c r="IML14" s="4"/>
      <c r="IMM14" s="4"/>
      <c r="IMN14" s="4"/>
      <c r="IMO14" s="4"/>
      <c r="IMP14" s="4"/>
      <c r="IMQ14" s="4"/>
      <c r="IMR14" s="4"/>
      <c r="IMS14" s="4"/>
      <c r="IMT14" s="4"/>
      <c r="IMU14" s="4"/>
      <c r="IMV14" s="4"/>
      <c r="IMW14" s="4"/>
      <c r="IMX14" s="4"/>
      <c r="IMY14" s="4"/>
      <c r="IMZ14" s="4"/>
      <c r="INA14" s="4"/>
      <c r="INB14" s="4"/>
      <c r="INC14" s="4"/>
      <c r="IND14" s="4"/>
      <c r="INE14" s="4"/>
      <c r="INF14" s="4"/>
      <c r="ING14" s="4"/>
      <c r="INH14" s="4"/>
      <c r="INI14" s="4"/>
      <c r="INJ14" s="4"/>
      <c r="INK14" s="4"/>
      <c r="INL14" s="4"/>
      <c r="INM14" s="4"/>
      <c r="INN14" s="4"/>
      <c r="INO14" s="4"/>
      <c r="INP14" s="4"/>
      <c r="INQ14" s="4"/>
      <c r="INR14" s="4"/>
      <c r="INS14" s="4"/>
      <c r="INT14" s="4"/>
      <c r="INU14" s="4"/>
      <c r="INV14" s="4"/>
      <c r="INW14" s="4"/>
      <c r="INX14" s="4"/>
      <c r="INY14" s="4"/>
      <c r="INZ14" s="4"/>
      <c r="IOA14" s="4"/>
      <c r="IOB14" s="4"/>
      <c r="IOC14" s="4"/>
      <c r="IOD14" s="4"/>
      <c r="IOE14" s="4"/>
      <c r="IOF14" s="4"/>
      <c r="IOG14" s="4"/>
      <c r="IOH14" s="4"/>
      <c r="IOI14" s="4"/>
      <c r="IOJ14" s="4"/>
      <c r="IOK14" s="4"/>
      <c r="IOL14" s="4"/>
      <c r="IOM14" s="4"/>
      <c r="ION14" s="4"/>
      <c r="IOO14" s="4"/>
      <c r="IOP14" s="4"/>
      <c r="IOQ14" s="4"/>
      <c r="IOR14" s="4"/>
      <c r="IOS14" s="4"/>
      <c r="IOT14" s="4"/>
      <c r="IOU14" s="4"/>
      <c r="IOV14" s="4"/>
      <c r="IOW14" s="4"/>
      <c r="IOX14" s="4"/>
      <c r="IOY14" s="4"/>
      <c r="IOZ14" s="4"/>
      <c r="IPA14" s="4"/>
      <c r="IPB14" s="4"/>
      <c r="IPC14" s="4"/>
      <c r="IPD14" s="4"/>
      <c r="IPE14" s="4"/>
      <c r="IPF14" s="4"/>
      <c r="IPG14" s="4"/>
      <c r="IPH14" s="4"/>
      <c r="IPI14" s="4"/>
      <c r="IPJ14" s="4"/>
      <c r="IPK14" s="4"/>
      <c r="IPL14" s="4"/>
      <c r="IPM14" s="4"/>
      <c r="IPN14" s="4"/>
      <c r="IPO14" s="4"/>
      <c r="IPP14" s="4"/>
      <c r="IPQ14" s="4"/>
      <c r="IPR14" s="4"/>
      <c r="IPS14" s="4"/>
      <c r="IPT14" s="4"/>
      <c r="IPU14" s="4"/>
      <c r="IPV14" s="4"/>
      <c r="IPW14" s="4"/>
      <c r="IPX14" s="4"/>
      <c r="IPY14" s="4"/>
      <c r="IPZ14" s="4"/>
      <c r="IQA14" s="4"/>
      <c r="IQB14" s="4"/>
      <c r="IQC14" s="4"/>
      <c r="IQD14" s="4"/>
      <c r="IQE14" s="4"/>
      <c r="IQF14" s="4"/>
      <c r="IQG14" s="4"/>
      <c r="IQH14" s="4"/>
      <c r="IQI14" s="4"/>
      <c r="IQJ14" s="4"/>
      <c r="IQK14" s="4"/>
      <c r="IQL14" s="4"/>
      <c r="IQM14" s="4"/>
      <c r="IQN14" s="4"/>
      <c r="IQO14" s="4"/>
      <c r="IQP14" s="4"/>
      <c r="IQQ14" s="4"/>
      <c r="IQR14" s="4"/>
      <c r="IQS14" s="4"/>
      <c r="IQT14" s="4"/>
      <c r="IQU14" s="4"/>
      <c r="IQV14" s="4"/>
      <c r="IQW14" s="4"/>
      <c r="IQX14" s="4"/>
      <c r="IQY14" s="4"/>
      <c r="IQZ14" s="4"/>
      <c r="IRA14" s="4"/>
      <c r="IRB14" s="4"/>
      <c r="IRC14" s="4"/>
      <c r="IRD14" s="4"/>
      <c r="IRE14" s="4"/>
      <c r="IRF14" s="4"/>
      <c r="IRG14" s="4"/>
      <c r="IRH14" s="4"/>
      <c r="IRI14" s="4"/>
      <c r="IRJ14" s="4"/>
      <c r="IRK14" s="4"/>
      <c r="IRL14" s="4"/>
      <c r="IRM14" s="4"/>
      <c r="IRN14" s="4"/>
      <c r="IRO14" s="4"/>
      <c r="IRP14" s="4"/>
      <c r="IRQ14" s="4"/>
      <c r="IRR14" s="4"/>
      <c r="IRS14" s="4"/>
      <c r="IRT14" s="4"/>
      <c r="IRU14" s="4"/>
      <c r="IRV14" s="4"/>
      <c r="IRW14" s="4"/>
      <c r="IRX14" s="4"/>
      <c r="IRY14" s="4"/>
      <c r="IRZ14" s="4"/>
      <c r="ISA14" s="4"/>
      <c r="ISB14" s="4"/>
      <c r="ISC14" s="4"/>
      <c r="ISD14" s="4"/>
      <c r="ISE14" s="4"/>
      <c r="ISF14" s="4"/>
      <c r="ISG14" s="4"/>
      <c r="ISH14" s="4"/>
      <c r="ISI14" s="4"/>
      <c r="ISJ14" s="4"/>
      <c r="ISK14" s="4"/>
      <c r="ISL14" s="4"/>
      <c r="ISM14" s="4"/>
      <c r="ISN14" s="4"/>
      <c r="ISO14" s="4"/>
      <c r="ISP14" s="4"/>
      <c r="ISQ14" s="4"/>
      <c r="ISR14" s="4"/>
      <c r="ISS14" s="4"/>
      <c r="IST14" s="4"/>
      <c r="ISU14" s="4"/>
      <c r="ISV14" s="4"/>
      <c r="ISW14" s="4"/>
      <c r="ISX14" s="4"/>
      <c r="ISY14" s="4"/>
      <c r="ISZ14" s="4"/>
      <c r="ITA14" s="4"/>
      <c r="ITB14" s="4"/>
      <c r="ITC14" s="4"/>
      <c r="ITD14" s="4"/>
      <c r="ITE14" s="4"/>
      <c r="ITF14" s="4"/>
      <c r="ITG14" s="4"/>
      <c r="ITH14" s="4"/>
      <c r="ITI14" s="4"/>
      <c r="ITJ14" s="4"/>
      <c r="ITK14" s="4"/>
      <c r="ITL14" s="4"/>
      <c r="ITM14" s="4"/>
      <c r="ITN14" s="4"/>
      <c r="ITO14" s="4"/>
      <c r="ITP14" s="4"/>
      <c r="ITQ14" s="4"/>
      <c r="ITR14" s="4"/>
      <c r="ITS14" s="4"/>
      <c r="ITT14" s="4"/>
      <c r="ITU14" s="4"/>
      <c r="ITV14" s="4"/>
      <c r="ITW14" s="4"/>
      <c r="ITX14" s="4"/>
      <c r="ITY14" s="4"/>
      <c r="ITZ14" s="4"/>
      <c r="IUA14" s="4"/>
      <c r="IUB14" s="4"/>
      <c r="IUC14" s="4"/>
      <c r="IUD14" s="4"/>
      <c r="IUE14" s="4"/>
      <c r="IUF14" s="4"/>
      <c r="IUG14" s="4"/>
      <c r="IUH14" s="4"/>
      <c r="IUI14" s="4"/>
      <c r="IUJ14" s="4"/>
      <c r="IUK14" s="4"/>
      <c r="IUL14" s="4"/>
      <c r="IUM14" s="4"/>
      <c r="IUN14" s="4"/>
      <c r="IUO14" s="4"/>
      <c r="IUP14" s="4"/>
      <c r="IUQ14" s="4"/>
      <c r="IUR14" s="4"/>
      <c r="IUS14" s="4"/>
      <c r="IUT14" s="4"/>
      <c r="IUU14" s="4"/>
      <c r="IUV14" s="4"/>
      <c r="IUW14" s="4"/>
      <c r="IUX14" s="4"/>
      <c r="IUY14" s="4"/>
      <c r="IUZ14" s="4"/>
      <c r="IVA14" s="4"/>
      <c r="IVB14" s="4"/>
      <c r="IVC14" s="4"/>
      <c r="IVD14" s="4"/>
      <c r="IVE14" s="4"/>
      <c r="IVF14" s="4"/>
      <c r="IVG14" s="4"/>
      <c r="IVH14" s="4"/>
      <c r="IVI14" s="4"/>
      <c r="IVJ14" s="4"/>
      <c r="IVK14" s="4"/>
      <c r="IVL14" s="4"/>
      <c r="IVM14" s="4"/>
      <c r="IVN14" s="4"/>
      <c r="IVO14" s="4"/>
      <c r="IVP14" s="4"/>
      <c r="IVQ14" s="4"/>
      <c r="IVR14" s="4"/>
      <c r="IVS14" s="4"/>
      <c r="IVT14" s="4"/>
      <c r="IVU14" s="4"/>
      <c r="IVV14" s="4"/>
      <c r="IVW14" s="4"/>
      <c r="IVX14" s="4"/>
      <c r="IVY14" s="4"/>
      <c r="IVZ14" s="4"/>
      <c r="IWA14" s="4"/>
      <c r="IWB14" s="4"/>
      <c r="IWC14" s="4"/>
      <c r="IWD14" s="4"/>
      <c r="IWE14" s="4"/>
      <c r="IWF14" s="4"/>
      <c r="IWG14" s="4"/>
      <c r="IWH14" s="4"/>
      <c r="IWI14" s="4"/>
      <c r="IWJ14" s="4"/>
      <c r="IWK14" s="4"/>
      <c r="IWL14" s="4"/>
      <c r="IWM14" s="4"/>
      <c r="IWN14" s="4"/>
      <c r="IWO14" s="4"/>
      <c r="IWP14" s="4"/>
      <c r="IWQ14" s="4"/>
      <c r="IWR14" s="4"/>
      <c r="IWS14" s="4"/>
      <c r="IWT14" s="4"/>
      <c r="IWU14" s="4"/>
      <c r="IWV14" s="4"/>
      <c r="IWW14" s="4"/>
      <c r="IWX14" s="4"/>
      <c r="IWY14" s="4"/>
      <c r="IWZ14" s="4"/>
      <c r="IXA14" s="4"/>
      <c r="IXB14" s="4"/>
      <c r="IXC14" s="4"/>
      <c r="IXD14" s="4"/>
      <c r="IXE14" s="4"/>
      <c r="IXF14" s="4"/>
      <c r="IXG14" s="4"/>
      <c r="IXH14" s="4"/>
      <c r="IXI14" s="4"/>
      <c r="IXJ14" s="4"/>
      <c r="IXK14" s="4"/>
      <c r="IXL14" s="4"/>
      <c r="IXM14" s="4"/>
      <c r="IXN14" s="4"/>
      <c r="IXO14" s="4"/>
      <c r="IXP14" s="4"/>
      <c r="IXQ14" s="4"/>
      <c r="IXR14" s="4"/>
      <c r="IXS14" s="4"/>
      <c r="IXT14" s="4"/>
      <c r="IXU14" s="4"/>
      <c r="IXV14" s="4"/>
      <c r="IXW14" s="4"/>
      <c r="IXX14" s="4"/>
      <c r="IXY14" s="4"/>
      <c r="IXZ14" s="4"/>
      <c r="IYA14" s="4"/>
      <c r="IYB14" s="4"/>
      <c r="IYC14" s="4"/>
      <c r="IYD14" s="4"/>
      <c r="IYE14" s="4"/>
      <c r="IYF14" s="4"/>
      <c r="IYG14" s="4"/>
      <c r="IYH14" s="4"/>
      <c r="IYI14" s="4"/>
      <c r="IYJ14" s="4"/>
      <c r="IYK14" s="4"/>
      <c r="IYL14" s="4"/>
      <c r="IYM14" s="4"/>
      <c r="IYN14" s="4"/>
      <c r="IYO14" s="4"/>
      <c r="IYP14" s="4"/>
      <c r="IYQ14" s="4"/>
      <c r="IYR14" s="4"/>
      <c r="IYS14" s="4"/>
      <c r="IYT14" s="4"/>
      <c r="IYU14" s="4"/>
      <c r="IYV14" s="4"/>
      <c r="IYW14" s="4"/>
      <c r="IYX14" s="4"/>
      <c r="IYY14" s="4"/>
      <c r="IYZ14" s="4"/>
      <c r="IZA14" s="4"/>
      <c r="IZB14" s="4"/>
      <c r="IZC14" s="4"/>
      <c r="IZD14" s="4"/>
      <c r="IZE14" s="4"/>
      <c r="IZF14" s="4"/>
      <c r="IZG14" s="4"/>
      <c r="IZH14" s="4"/>
      <c r="IZI14" s="4"/>
      <c r="IZJ14" s="4"/>
      <c r="IZK14" s="4"/>
      <c r="IZL14" s="4"/>
      <c r="IZM14" s="4"/>
      <c r="IZN14" s="4"/>
      <c r="IZO14" s="4"/>
      <c r="IZP14" s="4"/>
      <c r="IZQ14" s="4"/>
      <c r="IZR14" s="4"/>
      <c r="IZS14" s="4"/>
      <c r="IZT14" s="4"/>
      <c r="IZU14" s="4"/>
      <c r="IZV14" s="4"/>
      <c r="IZW14" s="4"/>
      <c r="IZX14" s="4"/>
      <c r="IZY14" s="4"/>
      <c r="IZZ14" s="4"/>
      <c r="JAA14" s="4"/>
      <c r="JAB14" s="4"/>
      <c r="JAC14" s="4"/>
      <c r="JAD14" s="4"/>
      <c r="JAE14" s="4"/>
      <c r="JAF14" s="4"/>
      <c r="JAG14" s="4"/>
      <c r="JAH14" s="4"/>
      <c r="JAI14" s="4"/>
      <c r="JAJ14" s="4"/>
      <c r="JAK14" s="4"/>
      <c r="JAL14" s="4"/>
      <c r="JAM14" s="4"/>
      <c r="JAN14" s="4"/>
      <c r="JAO14" s="4"/>
      <c r="JAP14" s="4"/>
      <c r="JAQ14" s="4"/>
      <c r="JAR14" s="4"/>
      <c r="JAS14" s="4"/>
      <c r="JAT14" s="4"/>
      <c r="JAU14" s="4"/>
      <c r="JAV14" s="4"/>
      <c r="JAW14" s="4"/>
      <c r="JAX14" s="4"/>
      <c r="JAY14" s="4"/>
      <c r="JAZ14" s="4"/>
      <c r="JBA14" s="4"/>
      <c r="JBB14" s="4"/>
      <c r="JBC14" s="4"/>
      <c r="JBD14" s="4"/>
      <c r="JBE14" s="4"/>
      <c r="JBF14" s="4"/>
      <c r="JBG14" s="4"/>
      <c r="JBH14" s="4"/>
      <c r="JBI14" s="4"/>
      <c r="JBJ14" s="4"/>
      <c r="JBK14" s="4"/>
      <c r="JBL14" s="4"/>
      <c r="JBM14" s="4"/>
      <c r="JBN14" s="4"/>
      <c r="JBO14" s="4"/>
      <c r="JBP14" s="4"/>
      <c r="JBQ14" s="4"/>
      <c r="JBR14" s="4"/>
      <c r="JBS14" s="4"/>
      <c r="JBT14" s="4"/>
      <c r="JBU14" s="4"/>
      <c r="JBV14" s="4"/>
      <c r="JBW14" s="4"/>
      <c r="JBX14" s="4"/>
      <c r="JBY14" s="4"/>
      <c r="JBZ14" s="4"/>
      <c r="JCA14" s="4"/>
      <c r="JCB14" s="4"/>
      <c r="JCC14" s="4"/>
      <c r="JCD14" s="4"/>
      <c r="JCE14" s="4"/>
      <c r="JCF14" s="4"/>
      <c r="JCG14" s="4"/>
      <c r="JCH14" s="4"/>
      <c r="JCI14" s="4"/>
      <c r="JCJ14" s="4"/>
      <c r="JCK14" s="4"/>
      <c r="JCL14" s="4"/>
      <c r="JCM14" s="4"/>
      <c r="JCN14" s="4"/>
      <c r="JCO14" s="4"/>
      <c r="JCP14" s="4"/>
      <c r="JCQ14" s="4"/>
      <c r="JCR14" s="4"/>
      <c r="JCS14" s="4"/>
      <c r="JCT14" s="4"/>
      <c r="JCU14" s="4"/>
      <c r="JCV14" s="4"/>
      <c r="JCW14" s="4"/>
      <c r="JCX14" s="4"/>
      <c r="JCY14" s="4"/>
      <c r="JCZ14" s="4"/>
      <c r="JDA14" s="4"/>
      <c r="JDB14" s="4"/>
      <c r="JDC14" s="4"/>
      <c r="JDD14" s="4"/>
      <c r="JDE14" s="4"/>
      <c r="JDF14" s="4"/>
      <c r="JDG14" s="4"/>
      <c r="JDH14" s="4"/>
      <c r="JDI14" s="4"/>
      <c r="JDJ14" s="4"/>
      <c r="JDK14" s="4"/>
      <c r="JDL14" s="4"/>
      <c r="JDM14" s="4"/>
      <c r="JDN14" s="4"/>
      <c r="JDO14" s="4"/>
      <c r="JDP14" s="4"/>
      <c r="JDQ14" s="4"/>
      <c r="JDR14" s="4"/>
      <c r="JDS14" s="4"/>
      <c r="JDT14" s="4"/>
      <c r="JDU14" s="4"/>
      <c r="JDV14" s="4"/>
      <c r="JDW14" s="4"/>
      <c r="JDX14" s="4"/>
      <c r="JDY14" s="4"/>
      <c r="JDZ14" s="4"/>
      <c r="JEA14" s="4"/>
      <c r="JEB14" s="4"/>
      <c r="JEC14" s="4"/>
      <c r="JED14" s="4"/>
      <c r="JEE14" s="4"/>
      <c r="JEF14" s="4"/>
      <c r="JEG14" s="4"/>
      <c r="JEH14" s="4"/>
      <c r="JEI14" s="4"/>
      <c r="JEJ14" s="4"/>
      <c r="JEK14" s="4"/>
      <c r="JEL14" s="4"/>
      <c r="JEM14" s="4"/>
      <c r="JEN14" s="4"/>
      <c r="JEO14" s="4"/>
      <c r="JEP14" s="4"/>
      <c r="JEQ14" s="4"/>
      <c r="JER14" s="4"/>
      <c r="JES14" s="4"/>
      <c r="JET14" s="4"/>
      <c r="JEU14" s="4"/>
      <c r="JEV14" s="4"/>
      <c r="JEW14" s="4"/>
      <c r="JEX14" s="4"/>
      <c r="JEY14" s="4"/>
      <c r="JEZ14" s="4"/>
      <c r="JFA14" s="4"/>
      <c r="JFB14" s="4"/>
      <c r="JFC14" s="4"/>
      <c r="JFD14" s="4"/>
      <c r="JFE14" s="4"/>
      <c r="JFF14" s="4"/>
      <c r="JFG14" s="4"/>
      <c r="JFH14" s="4"/>
      <c r="JFI14" s="4"/>
      <c r="JFJ14" s="4"/>
      <c r="JFK14" s="4"/>
      <c r="JFL14" s="4"/>
      <c r="JFM14" s="4"/>
      <c r="JFN14" s="4"/>
      <c r="JFO14" s="4"/>
      <c r="JFP14" s="4"/>
      <c r="JFQ14" s="4"/>
      <c r="JFR14" s="4"/>
      <c r="JFS14" s="4"/>
      <c r="JFT14" s="4"/>
      <c r="JFU14" s="4"/>
      <c r="JFV14" s="4"/>
      <c r="JFW14" s="4"/>
      <c r="JFX14" s="4"/>
      <c r="JFY14" s="4"/>
      <c r="JFZ14" s="4"/>
      <c r="JGA14" s="4"/>
      <c r="JGB14" s="4"/>
      <c r="JGC14" s="4"/>
      <c r="JGD14" s="4"/>
      <c r="JGE14" s="4"/>
      <c r="JGF14" s="4"/>
      <c r="JGG14" s="4"/>
      <c r="JGH14" s="4"/>
      <c r="JGI14" s="4"/>
      <c r="JGJ14" s="4"/>
      <c r="JGK14" s="4"/>
      <c r="JGL14" s="4"/>
      <c r="JGM14" s="4"/>
      <c r="JGN14" s="4"/>
      <c r="JGO14" s="4"/>
      <c r="JGP14" s="4"/>
      <c r="JGQ14" s="4"/>
      <c r="JGR14" s="4"/>
      <c r="JGS14" s="4"/>
      <c r="JGT14" s="4"/>
      <c r="JGU14" s="4"/>
      <c r="JGV14" s="4"/>
      <c r="JGW14" s="4"/>
      <c r="JGX14" s="4"/>
      <c r="JGY14" s="4"/>
      <c r="JGZ14" s="4"/>
      <c r="JHA14" s="4"/>
      <c r="JHB14" s="4"/>
      <c r="JHC14" s="4"/>
      <c r="JHD14" s="4"/>
      <c r="JHE14" s="4"/>
      <c r="JHF14" s="4"/>
      <c r="JHG14" s="4"/>
      <c r="JHH14" s="4"/>
      <c r="JHI14" s="4"/>
      <c r="JHJ14" s="4"/>
      <c r="JHK14" s="4"/>
      <c r="JHL14" s="4"/>
      <c r="JHM14" s="4"/>
      <c r="JHN14" s="4"/>
      <c r="JHO14" s="4"/>
      <c r="JHP14" s="4"/>
      <c r="JHQ14" s="4"/>
      <c r="JHR14" s="4"/>
      <c r="JHS14" s="4"/>
      <c r="JHT14" s="4"/>
      <c r="JHU14" s="4"/>
      <c r="JHV14" s="4"/>
      <c r="JHW14" s="4"/>
      <c r="JHX14" s="4"/>
      <c r="JHY14" s="4"/>
      <c r="JHZ14" s="4"/>
      <c r="JIA14" s="4"/>
      <c r="JIB14" s="4"/>
      <c r="JIC14" s="4"/>
      <c r="JID14" s="4"/>
      <c r="JIE14" s="4"/>
      <c r="JIF14" s="4"/>
      <c r="JIG14" s="4"/>
      <c r="JIH14" s="4"/>
      <c r="JII14" s="4"/>
      <c r="JIJ14" s="4"/>
      <c r="JIK14" s="4"/>
      <c r="JIL14" s="4"/>
      <c r="JIM14" s="4"/>
      <c r="JIN14" s="4"/>
      <c r="JIO14" s="4"/>
      <c r="JIP14" s="4"/>
      <c r="JIQ14" s="4"/>
      <c r="JIR14" s="4"/>
      <c r="JIS14" s="4"/>
      <c r="JIT14" s="4"/>
      <c r="JIU14" s="4"/>
      <c r="JIV14" s="4"/>
      <c r="JIW14" s="4"/>
      <c r="JIX14" s="4"/>
      <c r="JIY14" s="4"/>
      <c r="JIZ14" s="4"/>
      <c r="JJA14" s="4"/>
      <c r="JJB14" s="4"/>
      <c r="JJC14" s="4"/>
      <c r="JJD14" s="4"/>
      <c r="JJE14" s="4"/>
      <c r="JJF14" s="4"/>
      <c r="JJG14" s="4"/>
      <c r="JJH14" s="4"/>
      <c r="JJI14" s="4"/>
      <c r="JJJ14" s="4"/>
      <c r="JJK14" s="4"/>
      <c r="JJL14" s="4"/>
      <c r="JJM14" s="4"/>
      <c r="JJN14" s="4"/>
      <c r="JJO14" s="4"/>
      <c r="JJP14" s="4"/>
      <c r="JJQ14" s="4"/>
      <c r="JJR14" s="4"/>
      <c r="JJS14" s="4"/>
      <c r="JJT14" s="4"/>
      <c r="JJU14" s="4"/>
      <c r="JJV14" s="4"/>
      <c r="JJW14" s="4"/>
      <c r="JJX14" s="4"/>
      <c r="JJY14" s="4"/>
      <c r="JJZ14" s="4"/>
      <c r="JKA14" s="4"/>
      <c r="JKB14" s="4"/>
      <c r="JKC14" s="4"/>
      <c r="JKD14" s="4"/>
      <c r="JKE14" s="4"/>
      <c r="JKF14" s="4"/>
      <c r="JKG14" s="4"/>
      <c r="JKH14" s="4"/>
      <c r="JKI14" s="4"/>
      <c r="JKJ14" s="4"/>
      <c r="JKK14" s="4"/>
      <c r="JKL14" s="4"/>
      <c r="JKM14" s="4"/>
      <c r="JKN14" s="4"/>
      <c r="JKO14" s="4"/>
      <c r="JKP14" s="4"/>
      <c r="JKQ14" s="4"/>
      <c r="JKR14" s="4"/>
      <c r="JKS14" s="4"/>
      <c r="JKT14" s="4"/>
      <c r="JKU14" s="4"/>
      <c r="JKV14" s="4"/>
      <c r="JKW14" s="4"/>
      <c r="JKX14" s="4"/>
      <c r="JKY14" s="4"/>
      <c r="JKZ14" s="4"/>
      <c r="JLA14" s="4"/>
      <c r="JLB14" s="4"/>
      <c r="JLC14" s="4"/>
      <c r="JLD14" s="4"/>
      <c r="JLE14" s="4"/>
      <c r="JLF14" s="4"/>
      <c r="JLG14" s="4"/>
      <c r="JLH14" s="4"/>
      <c r="JLI14" s="4"/>
      <c r="JLJ14" s="4"/>
      <c r="JLK14" s="4"/>
      <c r="JLL14" s="4"/>
      <c r="JLM14" s="4"/>
      <c r="JLN14" s="4"/>
      <c r="JLO14" s="4"/>
      <c r="JLP14" s="4"/>
      <c r="JLQ14" s="4"/>
      <c r="JLR14" s="4"/>
      <c r="JLS14" s="4"/>
      <c r="JLT14" s="4"/>
      <c r="JLU14" s="4"/>
      <c r="JLV14" s="4"/>
      <c r="JLW14" s="4"/>
      <c r="JLX14" s="4"/>
      <c r="JLY14" s="4"/>
      <c r="JLZ14" s="4"/>
      <c r="JMA14" s="4"/>
      <c r="JMB14" s="4"/>
      <c r="JMC14" s="4"/>
      <c r="JMD14" s="4"/>
      <c r="JME14" s="4"/>
      <c r="JMF14" s="4"/>
      <c r="JMG14" s="4"/>
      <c r="JMH14" s="4"/>
      <c r="JMI14" s="4"/>
      <c r="JMJ14" s="4"/>
      <c r="JMK14" s="4"/>
      <c r="JML14" s="4"/>
      <c r="JMM14" s="4"/>
      <c r="JMN14" s="4"/>
      <c r="JMO14" s="4"/>
      <c r="JMP14" s="4"/>
      <c r="JMQ14" s="4"/>
      <c r="JMR14" s="4"/>
      <c r="JMS14" s="4"/>
      <c r="JMT14" s="4"/>
      <c r="JMU14" s="4"/>
      <c r="JMV14" s="4"/>
      <c r="JMW14" s="4"/>
      <c r="JMX14" s="4"/>
      <c r="JMY14" s="4"/>
      <c r="JMZ14" s="4"/>
      <c r="JNA14" s="4"/>
      <c r="JNB14" s="4"/>
      <c r="JNC14" s="4"/>
      <c r="JND14" s="4"/>
      <c r="JNE14" s="4"/>
      <c r="JNF14" s="4"/>
      <c r="JNG14" s="4"/>
      <c r="JNH14" s="4"/>
      <c r="JNI14" s="4"/>
      <c r="JNJ14" s="4"/>
      <c r="JNK14" s="4"/>
      <c r="JNL14" s="4"/>
      <c r="JNM14" s="4"/>
      <c r="JNN14" s="4"/>
      <c r="JNO14" s="4"/>
      <c r="JNP14" s="4"/>
      <c r="JNQ14" s="4"/>
      <c r="JNR14" s="4"/>
      <c r="JNS14" s="4"/>
      <c r="JNT14" s="4"/>
      <c r="JNU14" s="4"/>
      <c r="JNV14" s="4"/>
      <c r="JNW14" s="4"/>
      <c r="JNX14" s="4"/>
      <c r="JNY14" s="4"/>
      <c r="JNZ14" s="4"/>
      <c r="JOA14" s="4"/>
      <c r="JOB14" s="4"/>
      <c r="JOC14" s="4"/>
      <c r="JOD14" s="4"/>
      <c r="JOE14" s="4"/>
      <c r="JOF14" s="4"/>
      <c r="JOG14" s="4"/>
      <c r="JOH14" s="4"/>
      <c r="JOI14" s="4"/>
      <c r="JOJ14" s="4"/>
      <c r="JOK14" s="4"/>
      <c r="JOL14" s="4"/>
      <c r="JOM14" s="4"/>
      <c r="JON14" s="4"/>
      <c r="JOO14" s="4"/>
      <c r="JOP14" s="4"/>
      <c r="JOQ14" s="4"/>
      <c r="JOR14" s="4"/>
      <c r="JOS14" s="4"/>
      <c r="JOT14" s="4"/>
      <c r="JOU14" s="4"/>
      <c r="JOV14" s="4"/>
      <c r="JOW14" s="4"/>
      <c r="JOX14" s="4"/>
      <c r="JOY14" s="4"/>
      <c r="JOZ14" s="4"/>
      <c r="JPA14" s="4"/>
      <c r="JPB14" s="4"/>
      <c r="JPC14" s="4"/>
      <c r="JPD14" s="4"/>
      <c r="JPE14" s="4"/>
      <c r="JPF14" s="4"/>
      <c r="JPG14" s="4"/>
      <c r="JPH14" s="4"/>
      <c r="JPI14" s="4"/>
      <c r="JPJ14" s="4"/>
      <c r="JPK14" s="4"/>
      <c r="JPL14" s="4"/>
      <c r="JPM14" s="4"/>
      <c r="JPN14" s="4"/>
      <c r="JPO14" s="4"/>
      <c r="JPP14" s="4"/>
      <c r="JPQ14" s="4"/>
      <c r="JPR14" s="4"/>
      <c r="JPS14" s="4"/>
      <c r="JPT14" s="4"/>
      <c r="JPU14" s="4"/>
      <c r="JPV14" s="4"/>
      <c r="JPW14" s="4"/>
      <c r="JPX14" s="4"/>
      <c r="JPY14" s="4"/>
      <c r="JPZ14" s="4"/>
      <c r="JQA14" s="4"/>
      <c r="JQB14" s="4"/>
      <c r="JQC14" s="4"/>
      <c r="JQD14" s="4"/>
      <c r="JQE14" s="4"/>
      <c r="JQF14" s="4"/>
      <c r="JQG14" s="4"/>
      <c r="JQH14" s="4"/>
      <c r="JQI14" s="4"/>
      <c r="JQJ14" s="4"/>
      <c r="JQK14" s="4"/>
      <c r="JQL14" s="4"/>
      <c r="JQM14" s="4"/>
      <c r="JQN14" s="4"/>
      <c r="JQO14" s="4"/>
      <c r="JQP14" s="4"/>
      <c r="JQQ14" s="4"/>
      <c r="JQR14" s="4"/>
      <c r="JQS14" s="4"/>
      <c r="JQT14" s="4"/>
      <c r="JQU14" s="4"/>
      <c r="JQV14" s="4"/>
      <c r="JQW14" s="4"/>
      <c r="JQX14" s="4"/>
      <c r="JQY14" s="4"/>
      <c r="JQZ14" s="4"/>
      <c r="JRA14" s="4"/>
      <c r="JRB14" s="4"/>
      <c r="JRC14" s="4"/>
      <c r="JRD14" s="4"/>
      <c r="JRE14" s="4"/>
      <c r="JRF14" s="4"/>
      <c r="JRG14" s="4"/>
      <c r="JRH14" s="4"/>
      <c r="JRI14" s="4"/>
      <c r="JRJ14" s="4"/>
      <c r="JRK14" s="4"/>
      <c r="JRL14" s="4"/>
      <c r="JRM14" s="4"/>
      <c r="JRN14" s="4"/>
      <c r="JRO14" s="4"/>
      <c r="JRP14" s="4"/>
      <c r="JRQ14" s="4"/>
      <c r="JRR14" s="4"/>
      <c r="JRS14" s="4"/>
      <c r="JRT14" s="4"/>
      <c r="JRU14" s="4"/>
      <c r="JRV14" s="4"/>
      <c r="JRW14" s="4"/>
      <c r="JRX14" s="4"/>
      <c r="JRY14" s="4"/>
      <c r="JRZ14" s="4"/>
      <c r="JSA14" s="4"/>
      <c r="JSB14" s="4"/>
      <c r="JSC14" s="4"/>
      <c r="JSD14" s="4"/>
      <c r="JSE14" s="4"/>
      <c r="JSF14" s="4"/>
      <c r="JSG14" s="4"/>
      <c r="JSH14" s="4"/>
      <c r="JSI14" s="4"/>
      <c r="JSJ14" s="4"/>
      <c r="JSK14" s="4"/>
      <c r="JSL14" s="4"/>
      <c r="JSM14" s="4"/>
      <c r="JSN14" s="4"/>
      <c r="JSO14" s="4"/>
      <c r="JSP14" s="4"/>
      <c r="JSQ14" s="4"/>
      <c r="JSR14" s="4"/>
      <c r="JSS14" s="4"/>
      <c r="JST14" s="4"/>
      <c r="JSU14" s="4"/>
      <c r="JSV14" s="4"/>
      <c r="JSW14" s="4"/>
      <c r="JSX14" s="4"/>
      <c r="JSY14" s="4"/>
      <c r="JSZ14" s="4"/>
      <c r="JTA14" s="4"/>
      <c r="JTB14" s="4"/>
      <c r="JTC14" s="4"/>
      <c r="JTD14" s="4"/>
      <c r="JTE14" s="4"/>
      <c r="JTF14" s="4"/>
      <c r="JTG14" s="4"/>
      <c r="JTH14" s="4"/>
      <c r="JTI14" s="4"/>
      <c r="JTJ14" s="4"/>
      <c r="JTK14" s="4"/>
      <c r="JTL14" s="4"/>
      <c r="JTM14" s="4"/>
      <c r="JTN14" s="4"/>
      <c r="JTO14" s="4"/>
      <c r="JTP14" s="4"/>
      <c r="JTQ14" s="4"/>
      <c r="JTR14" s="4"/>
      <c r="JTS14" s="4"/>
      <c r="JTT14" s="4"/>
      <c r="JTU14" s="4"/>
      <c r="JTV14" s="4"/>
      <c r="JTW14" s="4"/>
      <c r="JTX14" s="4"/>
      <c r="JTY14" s="4"/>
      <c r="JTZ14" s="4"/>
      <c r="JUA14" s="4"/>
      <c r="JUB14" s="4"/>
      <c r="JUC14" s="4"/>
      <c r="JUD14" s="4"/>
      <c r="JUE14" s="4"/>
      <c r="JUF14" s="4"/>
      <c r="JUG14" s="4"/>
      <c r="JUH14" s="4"/>
      <c r="JUI14" s="4"/>
      <c r="JUJ14" s="4"/>
      <c r="JUK14" s="4"/>
      <c r="JUL14" s="4"/>
      <c r="JUM14" s="4"/>
      <c r="JUN14" s="4"/>
      <c r="JUO14" s="4"/>
      <c r="JUP14" s="4"/>
      <c r="JUQ14" s="4"/>
      <c r="JUR14" s="4"/>
      <c r="JUS14" s="4"/>
      <c r="JUT14" s="4"/>
      <c r="JUU14" s="4"/>
      <c r="JUV14" s="4"/>
      <c r="JUW14" s="4"/>
      <c r="JUX14" s="4"/>
      <c r="JUY14" s="4"/>
      <c r="JUZ14" s="4"/>
      <c r="JVA14" s="4"/>
      <c r="JVB14" s="4"/>
      <c r="JVC14" s="4"/>
      <c r="JVD14" s="4"/>
      <c r="JVE14" s="4"/>
      <c r="JVF14" s="4"/>
      <c r="JVG14" s="4"/>
      <c r="JVH14" s="4"/>
      <c r="JVI14" s="4"/>
      <c r="JVJ14" s="4"/>
      <c r="JVK14" s="4"/>
      <c r="JVL14" s="4"/>
      <c r="JVM14" s="4"/>
      <c r="JVN14" s="4"/>
      <c r="JVO14" s="4"/>
      <c r="JVP14" s="4"/>
      <c r="JVQ14" s="4"/>
      <c r="JVR14" s="4"/>
      <c r="JVS14" s="4"/>
      <c r="JVT14" s="4"/>
      <c r="JVU14" s="4"/>
      <c r="JVV14" s="4"/>
      <c r="JVW14" s="4"/>
      <c r="JVX14" s="4"/>
      <c r="JVY14" s="4"/>
      <c r="JVZ14" s="4"/>
      <c r="JWA14" s="4"/>
      <c r="JWB14" s="4"/>
      <c r="JWC14" s="4"/>
      <c r="JWD14" s="4"/>
      <c r="JWE14" s="4"/>
      <c r="JWF14" s="4"/>
      <c r="JWG14" s="4"/>
      <c r="JWH14" s="4"/>
      <c r="JWI14" s="4"/>
      <c r="JWJ14" s="4"/>
      <c r="JWK14" s="4"/>
      <c r="JWL14" s="4"/>
      <c r="JWM14" s="4"/>
      <c r="JWN14" s="4"/>
      <c r="JWO14" s="4"/>
      <c r="JWP14" s="4"/>
      <c r="JWQ14" s="4"/>
      <c r="JWR14" s="4"/>
      <c r="JWS14" s="4"/>
      <c r="JWT14" s="4"/>
      <c r="JWU14" s="4"/>
      <c r="JWV14" s="4"/>
      <c r="JWW14" s="4"/>
      <c r="JWX14" s="4"/>
      <c r="JWY14" s="4"/>
      <c r="JWZ14" s="4"/>
      <c r="JXA14" s="4"/>
      <c r="JXB14" s="4"/>
      <c r="JXC14" s="4"/>
      <c r="JXD14" s="4"/>
      <c r="JXE14" s="4"/>
      <c r="JXF14" s="4"/>
      <c r="JXG14" s="4"/>
      <c r="JXH14" s="4"/>
      <c r="JXI14" s="4"/>
      <c r="JXJ14" s="4"/>
      <c r="JXK14" s="4"/>
      <c r="JXL14" s="4"/>
      <c r="JXM14" s="4"/>
      <c r="JXN14" s="4"/>
      <c r="JXO14" s="4"/>
      <c r="JXP14" s="4"/>
      <c r="JXQ14" s="4"/>
      <c r="JXR14" s="4"/>
      <c r="JXS14" s="4"/>
      <c r="JXT14" s="4"/>
      <c r="JXU14" s="4"/>
      <c r="JXV14" s="4"/>
      <c r="JXW14" s="4"/>
      <c r="JXX14" s="4"/>
      <c r="JXY14" s="4"/>
      <c r="JXZ14" s="4"/>
      <c r="JYA14" s="4"/>
      <c r="JYB14" s="4"/>
      <c r="JYC14" s="4"/>
      <c r="JYD14" s="4"/>
      <c r="JYE14" s="4"/>
      <c r="JYF14" s="4"/>
      <c r="JYG14" s="4"/>
      <c r="JYH14" s="4"/>
      <c r="JYI14" s="4"/>
      <c r="JYJ14" s="4"/>
      <c r="JYK14" s="4"/>
      <c r="JYL14" s="4"/>
      <c r="JYM14" s="4"/>
      <c r="JYN14" s="4"/>
      <c r="JYO14" s="4"/>
      <c r="JYP14" s="4"/>
      <c r="JYQ14" s="4"/>
      <c r="JYR14" s="4"/>
      <c r="JYS14" s="4"/>
      <c r="JYT14" s="4"/>
      <c r="JYU14" s="4"/>
      <c r="JYV14" s="4"/>
      <c r="JYW14" s="4"/>
      <c r="JYX14" s="4"/>
      <c r="JYY14" s="4"/>
      <c r="JYZ14" s="4"/>
      <c r="JZA14" s="4"/>
      <c r="JZB14" s="4"/>
      <c r="JZC14" s="4"/>
      <c r="JZD14" s="4"/>
      <c r="JZE14" s="4"/>
      <c r="JZF14" s="4"/>
      <c r="JZG14" s="4"/>
      <c r="JZH14" s="4"/>
      <c r="JZI14" s="4"/>
      <c r="JZJ14" s="4"/>
      <c r="JZK14" s="4"/>
      <c r="JZL14" s="4"/>
      <c r="JZM14" s="4"/>
      <c r="JZN14" s="4"/>
      <c r="JZO14" s="4"/>
      <c r="JZP14" s="4"/>
      <c r="JZQ14" s="4"/>
      <c r="JZR14" s="4"/>
      <c r="JZS14" s="4"/>
      <c r="JZT14" s="4"/>
      <c r="JZU14" s="4"/>
      <c r="JZV14" s="4"/>
      <c r="JZW14" s="4"/>
      <c r="JZX14" s="4"/>
      <c r="JZY14" s="4"/>
      <c r="JZZ14" s="4"/>
      <c r="KAA14" s="4"/>
      <c r="KAB14" s="4"/>
      <c r="KAC14" s="4"/>
      <c r="KAD14" s="4"/>
      <c r="KAE14" s="4"/>
      <c r="KAF14" s="4"/>
      <c r="KAG14" s="4"/>
      <c r="KAH14" s="4"/>
      <c r="KAI14" s="4"/>
      <c r="KAJ14" s="4"/>
      <c r="KAK14" s="4"/>
      <c r="KAL14" s="4"/>
      <c r="KAM14" s="4"/>
      <c r="KAN14" s="4"/>
      <c r="KAO14" s="4"/>
      <c r="KAP14" s="4"/>
      <c r="KAQ14" s="4"/>
      <c r="KAR14" s="4"/>
      <c r="KAS14" s="4"/>
      <c r="KAT14" s="4"/>
      <c r="KAU14" s="4"/>
      <c r="KAV14" s="4"/>
      <c r="KAW14" s="4"/>
      <c r="KAX14" s="4"/>
      <c r="KAY14" s="4"/>
      <c r="KAZ14" s="4"/>
      <c r="KBA14" s="4"/>
      <c r="KBB14" s="4"/>
      <c r="KBC14" s="4"/>
      <c r="KBD14" s="4"/>
      <c r="KBE14" s="4"/>
      <c r="KBF14" s="4"/>
      <c r="KBG14" s="4"/>
      <c r="KBH14" s="4"/>
      <c r="KBI14" s="4"/>
      <c r="KBJ14" s="4"/>
      <c r="KBK14" s="4"/>
      <c r="KBL14" s="4"/>
      <c r="KBM14" s="4"/>
      <c r="KBN14" s="4"/>
      <c r="KBO14" s="4"/>
      <c r="KBP14" s="4"/>
      <c r="KBQ14" s="4"/>
      <c r="KBR14" s="4"/>
      <c r="KBS14" s="4"/>
      <c r="KBT14" s="4"/>
      <c r="KBU14" s="4"/>
      <c r="KBV14" s="4"/>
      <c r="KBW14" s="4"/>
      <c r="KBX14" s="4"/>
      <c r="KBY14" s="4"/>
      <c r="KBZ14" s="4"/>
      <c r="KCA14" s="4"/>
      <c r="KCB14" s="4"/>
      <c r="KCC14" s="4"/>
      <c r="KCD14" s="4"/>
      <c r="KCE14" s="4"/>
      <c r="KCF14" s="4"/>
      <c r="KCG14" s="4"/>
      <c r="KCH14" s="4"/>
      <c r="KCI14" s="4"/>
      <c r="KCJ14" s="4"/>
      <c r="KCK14" s="4"/>
      <c r="KCL14" s="4"/>
      <c r="KCM14" s="4"/>
      <c r="KCN14" s="4"/>
      <c r="KCO14" s="4"/>
      <c r="KCP14" s="4"/>
      <c r="KCQ14" s="4"/>
      <c r="KCR14" s="4"/>
      <c r="KCS14" s="4"/>
      <c r="KCT14" s="4"/>
      <c r="KCU14" s="4"/>
      <c r="KCV14" s="4"/>
      <c r="KCW14" s="4"/>
      <c r="KCX14" s="4"/>
      <c r="KCY14" s="4"/>
      <c r="KCZ14" s="4"/>
      <c r="KDA14" s="4"/>
      <c r="KDB14" s="4"/>
      <c r="KDC14" s="4"/>
      <c r="KDD14" s="4"/>
      <c r="KDE14" s="4"/>
      <c r="KDF14" s="4"/>
      <c r="KDG14" s="4"/>
      <c r="KDH14" s="4"/>
      <c r="KDI14" s="4"/>
      <c r="KDJ14" s="4"/>
      <c r="KDK14" s="4"/>
      <c r="KDL14" s="4"/>
      <c r="KDM14" s="4"/>
      <c r="KDN14" s="4"/>
      <c r="KDO14" s="4"/>
      <c r="KDP14" s="4"/>
      <c r="KDQ14" s="4"/>
      <c r="KDR14" s="4"/>
      <c r="KDS14" s="4"/>
      <c r="KDT14" s="4"/>
      <c r="KDU14" s="4"/>
      <c r="KDV14" s="4"/>
      <c r="KDW14" s="4"/>
      <c r="KDX14" s="4"/>
      <c r="KDY14" s="4"/>
      <c r="KDZ14" s="4"/>
      <c r="KEA14" s="4"/>
      <c r="KEB14" s="4"/>
      <c r="KEC14" s="4"/>
      <c r="KED14" s="4"/>
      <c r="KEE14" s="4"/>
      <c r="KEF14" s="4"/>
      <c r="KEG14" s="4"/>
      <c r="KEH14" s="4"/>
      <c r="KEI14" s="4"/>
      <c r="KEJ14" s="4"/>
      <c r="KEK14" s="4"/>
      <c r="KEL14" s="4"/>
      <c r="KEM14" s="4"/>
      <c r="KEN14" s="4"/>
      <c r="KEO14" s="4"/>
      <c r="KEP14" s="4"/>
      <c r="KEQ14" s="4"/>
      <c r="KER14" s="4"/>
      <c r="KES14" s="4"/>
      <c r="KET14" s="4"/>
      <c r="KEU14" s="4"/>
      <c r="KEV14" s="4"/>
      <c r="KEW14" s="4"/>
      <c r="KEX14" s="4"/>
      <c r="KEY14" s="4"/>
      <c r="KEZ14" s="4"/>
      <c r="KFA14" s="4"/>
      <c r="KFB14" s="4"/>
      <c r="KFC14" s="4"/>
      <c r="KFD14" s="4"/>
      <c r="KFE14" s="4"/>
      <c r="KFF14" s="4"/>
      <c r="KFG14" s="4"/>
      <c r="KFH14" s="4"/>
      <c r="KFI14" s="4"/>
      <c r="KFJ14" s="4"/>
      <c r="KFK14" s="4"/>
      <c r="KFL14" s="4"/>
      <c r="KFM14" s="4"/>
      <c r="KFN14" s="4"/>
      <c r="KFO14" s="4"/>
      <c r="KFP14" s="4"/>
      <c r="KFQ14" s="4"/>
      <c r="KFR14" s="4"/>
      <c r="KFS14" s="4"/>
      <c r="KFT14" s="4"/>
      <c r="KFU14" s="4"/>
      <c r="KFV14" s="4"/>
      <c r="KFW14" s="4"/>
      <c r="KFX14" s="4"/>
      <c r="KFY14" s="4"/>
      <c r="KFZ14" s="4"/>
      <c r="KGA14" s="4"/>
      <c r="KGB14" s="4"/>
      <c r="KGC14" s="4"/>
      <c r="KGD14" s="4"/>
      <c r="KGE14" s="4"/>
      <c r="KGF14" s="4"/>
      <c r="KGG14" s="4"/>
      <c r="KGH14" s="4"/>
      <c r="KGI14" s="4"/>
      <c r="KGJ14" s="4"/>
      <c r="KGK14" s="4"/>
      <c r="KGL14" s="4"/>
      <c r="KGM14" s="4"/>
      <c r="KGN14" s="4"/>
      <c r="KGO14" s="4"/>
      <c r="KGP14" s="4"/>
      <c r="KGQ14" s="4"/>
      <c r="KGR14" s="4"/>
      <c r="KGS14" s="4"/>
      <c r="KGT14" s="4"/>
      <c r="KGU14" s="4"/>
      <c r="KGV14" s="4"/>
      <c r="KGW14" s="4"/>
      <c r="KGX14" s="4"/>
      <c r="KGY14" s="4"/>
      <c r="KGZ14" s="4"/>
      <c r="KHA14" s="4"/>
      <c r="KHB14" s="4"/>
      <c r="KHC14" s="4"/>
      <c r="KHD14" s="4"/>
      <c r="KHE14" s="4"/>
      <c r="KHF14" s="4"/>
      <c r="KHG14" s="4"/>
      <c r="KHH14" s="4"/>
      <c r="KHI14" s="4"/>
      <c r="KHJ14" s="4"/>
      <c r="KHK14" s="4"/>
      <c r="KHL14" s="4"/>
      <c r="KHM14" s="4"/>
      <c r="KHN14" s="4"/>
      <c r="KHO14" s="4"/>
      <c r="KHP14" s="4"/>
      <c r="KHQ14" s="4"/>
      <c r="KHR14" s="4"/>
      <c r="KHS14" s="4"/>
      <c r="KHT14" s="4"/>
      <c r="KHU14" s="4"/>
      <c r="KHV14" s="4"/>
      <c r="KHW14" s="4"/>
      <c r="KHX14" s="4"/>
      <c r="KHY14" s="4"/>
      <c r="KHZ14" s="4"/>
      <c r="KIA14" s="4"/>
      <c r="KIB14" s="4"/>
      <c r="KIC14" s="4"/>
      <c r="KID14" s="4"/>
      <c r="KIE14" s="4"/>
      <c r="KIF14" s="4"/>
      <c r="KIG14" s="4"/>
      <c r="KIH14" s="4"/>
      <c r="KII14" s="4"/>
      <c r="KIJ14" s="4"/>
      <c r="KIK14" s="4"/>
      <c r="KIL14" s="4"/>
      <c r="KIM14" s="4"/>
      <c r="KIN14" s="4"/>
      <c r="KIO14" s="4"/>
      <c r="KIP14" s="4"/>
      <c r="KIQ14" s="4"/>
      <c r="KIR14" s="4"/>
      <c r="KIS14" s="4"/>
      <c r="KIT14" s="4"/>
      <c r="KIU14" s="4"/>
      <c r="KIV14" s="4"/>
      <c r="KIW14" s="4"/>
      <c r="KIX14" s="4"/>
      <c r="KIY14" s="4"/>
      <c r="KIZ14" s="4"/>
      <c r="KJA14" s="4"/>
      <c r="KJB14" s="4"/>
      <c r="KJC14" s="4"/>
      <c r="KJD14" s="4"/>
      <c r="KJE14" s="4"/>
      <c r="KJF14" s="4"/>
      <c r="KJG14" s="4"/>
      <c r="KJH14" s="4"/>
      <c r="KJI14" s="4"/>
      <c r="KJJ14" s="4"/>
      <c r="KJK14" s="4"/>
      <c r="KJL14" s="4"/>
      <c r="KJM14" s="4"/>
      <c r="KJN14" s="4"/>
      <c r="KJO14" s="4"/>
      <c r="KJP14" s="4"/>
      <c r="KJQ14" s="4"/>
      <c r="KJR14" s="4"/>
      <c r="KJS14" s="4"/>
      <c r="KJT14" s="4"/>
      <c r="KJU14" s="4"/>
      <c r="KJV14" s="4"/>
      <c r="KJW14" s="4"/>
      <c r="KJX14" s="4"/>
      <c r="KJY14" s="4"/>
      <c r="KJZ14" s="4"/>
      <c r="KKA14" s="4"/>
      <c r="KKB14" s="4"/>
      <c r="KKC14" s="4"/>
      <c r="KKD14" s="4"/>
      <c r="KKE14" s="4"/>
      <c r="KKF14" s="4"/>
      <c r="KKG14" s="4"/>
      <c r="KKH14" s="4"/>
      <c r="KKI14" s="4"/>
      <c r="KKJ14" s="4"/>
      <c r="KKK14" s="4"/>
      <c r="KKL14" s="4"/>
      <c r="KKM14" s="4"/>
      <c r="KKN14" s="4"/>
      <c r="KKO14" s="4"/>
      <c r="KKP14" s="4"/>
      <c r="KKQ14" s="4"/>
      <c r="KKR14" s="4"/>
      <c r="KKS14" s="4"/>
      <c r="KKT14" s="4"/>
      <c r="KKU14" s="4"/>
      <c r="KKV14" s="4"/>
      <c r="KKW14" s="4"/>
      <c r="KKX14" s="4"/>
      <c r="KKY14" s="4"/>
      <c r="KKZ14" s="4"/>
      <c r="KLA14" s="4"/>
      <c r="KLB14" s="4"/>
      <c r="KLC14" s="4"/>
      <c r="KLD14" s="4"/>
      <c r="KLE14" s="4"/>
      <c r="KLF14" s="4"/>
      <c r="KLG14" s="4"/>
      <c r="KLH14" s="4"/>
      <c r="KLI14" s="4"/>
      <c r="KLJ14" s="4"/>
      <c r="KLK14" s="4"/>
      <c r="KLL14" s="4"/>
      <c r="KLM14" s="4"/>
      <c r="KLN14" s="4"/>
      <c r="KLO14" s="4"/>
      <c r="KLP14" s="4"/>
      <c r="KLQ14" s="4"/>
      <c r="KLR14" s="4"/>
      <c r="KLS14" s="4"/>
      <c r="KLT14" s="4"/>
      <c r="KLU14" s="4"/>
      <c r="KLV14" s="4"/>
      <c r="KLW14" s="4"/>
      <c r="KLX14" s="4"/>
      <c r="KLY14" s="4"/>
      <c r="KLZ14" s="4"/>
      <c r="KMA14" s="4"/>
      <c r="KMB14" s="4"/>
      <c r="KMC14" s="4"/>
      <c r="KMD14" s="4"/>
      <c r="KME14" s="4"/>
      <c r="KMF14" s="4"/>
      <c r="KMG14" s="4"/>
      <c r="KMH14" s="4"/>
      <c r="KMI14" s="4"/>
      <c r="KMJ14" s="4"/>
      <c r="KMK14" s="4"/>
      <c r="KML14" s="4"/>
      <c r="KMM14" s="4"/>
      <c r="KMN14" s="4"/>
      <c r="KMO14" s="4"/>
      <c r="KMP14" s="4"/>
      <c r="KMQ14" s="4"/>
      <c r="KMR14" s="4"/>
      <c r="KMS14" s="4"/>
      <c r="KMT14" s="4"/>
      <c r="KMU14" s="4"/>
      <c r="KMV14" s="4"/>
      <c r="KMW14" s="4"/>
      <c r="KMX14" s="4"/>
      <c r="KMY14" s="4"/>
      <c r="KMZ14" s="4"/>
      <c r="KNA14" s="4"/>
      <c r="KNB14" s="4"/>
      <c r="KNC14" s="4"/>
      <c r="KND14" s="4"/>
      <c r="KNE14" s="4"/>
      <c r="KNF14" s="4"/>
      <c r="KNG14" s="4"/>
      <c r="KNH14" s="4"/>
      <c r="KNI14" s="4"/>
      <c r="KNJ14" s="4"/>
      <c r="KNK14" s="4"/>
      <c r="KNL14" s="4"/>
      <c r="KNM14" s="4"/>
      <c r="KNN14" s="4"/>
      <c r="KNO14" s="4"/>
      <c r="KNP14" s="4"/>
      <c r="KNQ14" s="4"/>
      <c r="KNR14" s="4"/>
      <c r="KNS14" s="4"/>
      <c r="KNT14" s="4"/>
      <c r="KNU14" s="4"/>
      <c r="KNV14" s="4"/>
      <c r="KNW14" s="4"/>
      <c r="KNX14" s="4"/>
      <c r="KNY14" s="4"/>
      <c r="KNZ14" s="4"/>
      <c r="KOA14" s="4"/>
      <c r="KOB14" s="4"/>
      <c r="KOC14" s="4"/>
      <c r="KOD14" s="4"/>
      <c r="KOE14" s="4"/>
      <c r="KOF14" s="4"/>
      <c r="KOG14" s="4"/>
      <c r="KOH14" s="4"/>
      <c r="KOI14" s="4"/>
      <c r="KOJ14" s="4"/>
      <c r="KOK14" s="4"/>
      <c r="KOL14" s="4"/>
      <c r="KOM14" s="4"/>
      <c r="KON14" s="4"/>
      <c r="KOO14" s="4"/>
      <c r="KOP14" s="4"/>
      <c r="KOQ14" s="4"/>
      <c r="KOR14" s="4"/>
      <c r="KOS14" s="4"/>
      <c r="KOT14" s="4"/>
      <c r="KOU14" s="4"/>
      <c r="KOV14" s="4"/>
      <c r="KOW14" s="4"/>
      <c r="KOX14" s="4"/>
      <c r="KOY14" s="4"/>
      <c r="KOZ14" s="4"/>
      <c r="KPA14" s="4"/>
      <c r="KPB14" s="4"/>
      <c r="KPC14" s="4"/>
      <c r="KPD14" s="4"/>
      <c r="KPE14" s="4"/>
      <c r="KPF14" s="4"/>
      <c r="KPG14" s="4"/>
      <c r="KPH14" s="4"/>
      <c r="KPI14" s="4"/>
      <c r="KPJ14" s="4"/>
      <c r="KPK14" s="4"/>
      <c r="KPL14" s="4"/>
      <c r="KPM14" s="4"/>
      <c r="KPN14" s="4"/>
      <c r="KPO14" s="4"/>
      <c r="KPP14" s="4"/>
      <c r="KPQ14" s="4"/>
      <c r="KPR14" s="4"/>
      <c r="KPS14" s="4"/>
      <c r="KPT14" s="4"/>
      <c r="KPU14" s="4"/>
      <c r="KPV14" s="4"/>
      <c r="KPW14" s="4"/>
      <c r="KPX14" s="4"/>
      <c r="KPY14" s="4"/>
      <c r="KPZ14" s="4"/>
      <c r="KQA14" s="4"/>
      <c r="KQB14" s="4"/>
      <c r="KQC14" s="4"/>
      <c r="KQD14" s="4"/>
      <c r="KQE14" s="4"/>
      <c r="KQF14" s="4"/>
      <c r="KQG14" s="4"/>
      <c r="KQH14" s="4"/>
      <c r="KQI14" s="4"/>
      <c r="KQJ14" s="4"/>
      <c r="KQK14" s="4"/>
      <c r="KQL14" s="4"/>
      <c r="KQM14" s="4"/>
      <c r="KQN14" s="4"/>
      <c r="KQO14" s="4"/>
      <c r="KQP14" s="4"/>
      <c r="KQQ14" s="4"/>
      <c r="KQR14" s="4"/>
      <c r="KQS14" s="4"/>
      <c r="KQT14" s="4"/>
      <c r="KQU14" s="4"/>
      <c r="KQV14" s="4"/>
      <c r="KQW14" s="4"/>
      <c r="KQX14" s="4"/>
      <c r="KQY14" s="4"/>
      <c r="KQZ14" s="4"/>
      <c r="KRA14" s="4"/>
      <c r="KRB14" s="4"/>
      <c r="KRC14" s="4"/>
      <c r="KRD14" s="4"/>
      <c r="KRE14" s="4"/>
      <c r="KRF14" s="4"/>
      <c r="KRG14" s="4"/>
      <c r="KRH14" s="4"/>
      <c r="KRI14" s="4"/>
      <c r="KRJ14" s="4"/>
      <c r="KRK14" s="4"/>
      <c r="KRL14" s="4"/>
      <c r="KRM14" s="4"/>
      <c r="KRN14" s="4"/>
      <c r="KRO14" s="4"/>
      <c r="KRP14" s="4"/>
      <c r="KRQ14" s="4"/>
      <c r="KRR14" s="4"/>
      <c r="KRS14" s="4"/>
      <c r="KRT14" s="4"/>
      <c r="KRU14" s="4"/>
      <c r="KRV14" s="4"/>
      <c r="KRW14" s="4"/>
      <c r="KRX14" s="4"/>
      <c r="KRY14" s="4"/>
      <c r="KRZ14" s="4"/>
      <c r="KSA14" s="4"/>
      <c r="KSB14" s="4"/>
      <c r="KSC14" s="4"/>
      <c r="KSD14" s="4"/>
      <c r="KSE14" s="4"/>
      <c r="KSF14" s="4"/>
      <c r="KSG14" s="4"/>
      <c r="KSH14" s="4"/>
      <c r="KSI14" s="4"/>
      <c r="KSJ14" s="4"/>
      <c r="KSK14" s="4"/>
      <c r="KSL14" s="4"/>
      <c r="KSM14" s="4"/>
      <c r="KSN14" s="4"/>
      <c r="KSO14" s="4"/>
      <c r="KSP14" s="4"/>
      <c r="KSQ14" s="4"/>
      <c r="KSR14" s="4"/>
      <c r="KSS14" s="4"/>
      <c r="KST14" s="4"/>
      <c r="KSU14" s="4"/>
      <c r="KSV14" s="4"/>
      <c r="KSW14" s="4"/>
      <c r="KSX14" s="4"/>
      <c r="KSY14" s="4"/>
      <c r="KSZ14" s="4"/>
      <c r="KTA14" s="4"/>
      <c r="KTB14" s="4"/>
      <c r="KTC14" s="4"/>
      <c r="KTD14" s="4"/>
      <c r="KTE14" s="4"/>
      <c r="KTF14" s="4"/>
      <c r="KTG14" s="4"/>
      <c r="KTH14" s="4"/>
      <c r="KTI14" s="4"/>
      <c r="KTJ14" s="4"/>
      <c r="KTK14" s="4"/>
      <c r="KTL14" s="4"/>
      <c r="KTM14" s="4"/>
      <c r="KTN14" s="4"/>
      <c r="KTO14" s="4"/>
      <c r="KTP14" s="4"/>
      <c r="KTQ14" s="4"/>
      <c r="KTR14" s="4"/>
      <c r="KTS14" s="4"/>
      <c r="KTT14" s="4"/>
      <c r="KTU14" s="4"/>
      <c r="KTV14" s="4"/>
      <c r="KTW14" s="4"/>
      <c r="KTX14" s="4"/>
      <c r="KTY14" s="4"/>
      <c r="KTZ14" s="4"/>
      <c r="KUA14" s="4"/>
      <c r="KUB14" s="4"/>
      <c r="KUC14" s="4"/>
      <c r="KUD14" s="4"/>
      <c r="KUE14" s="4"/>
      <c r="KUF14" s="4"/>
      <c r="KUG14" s="4"/>
      <c r="KUH14" s="4"/>
      <c r="KUI14" s="4"/>
      <c r="KUJ14" s="4"/>
      <c r="KUK14" s="4"/>
      <c r="KUL14" s="4"/>
      <c r="KUM14" s="4"/>
      <c r="KUN14" s="4"/>
      <c r="KUO14" s="4"/>
      <c r="KUP14" s="4"/>
      <c r="KUQ14" s="4"/>
      <c r="KUR14" s="4"/>
      <c r="KUS14" s="4"/>
      <c r="KUT14" s="4"/>
      <c r="KUU14" s="4"/>
      <c r="KUV14" s="4"/>
      <c r="KUW14" s="4"/>
      <c r="KUX14" s="4"/>
      <c r="KUY14" s="4"/>
      <c r="KUZ14" s="4"/>
      <c r="KVA14" s="4"/>
      <c r="KVB14" s="4"/>
      <c r="KVC14" s="4"/>
      <c r="KVD14" s="4"/>
      <c r="KVE14" s="4"/>
      <c r="KVF14" s="4"/>
      <c r="KVG14" s="4"/>
      <c r="KVH14" s="4"/>
      <c r="KVI14" s="4"/>
      <c r="KVJ14" s="4"/>
      <c r="KVK14" s="4"/>
      <c r="KVL14" s="4"/>
      <c r="KVM14" s="4"/>
      <c r="KVN14" s="4"/>
      <c r="KVO14" s="4"/>
      <c r="KVP14" s="4"/>
      <c r="KVQ14" s="4"/>
      <c r="KVR14" s="4"/>
      <c r="KVS14" s="4"/>
      <c r="KVT14" s="4"/>
      <c r="KVU14" s="4"/>
      <c r="KVV14" s="4"/>
      <c r="KVW14" s="4"/>
      <c r="KVX14" s="4"/>
      <c r="KVY14" s="4"/>
      <c r="KVZ14" s="4"/>
      <c r="KWA14" s="4"/>
      <c r="KWB14" s="4"/>
      <c r="KWC14" s="4"/>
      <c r="KWD14" s="4"/>
      <c r="KWE14" s="4"/>
      <c r="KWF14" s="4"/>
      <c r="KWG14" s="4"/>
      <c r="KWH14" s="4"/>
      <c r="KWI14" s="4"/>
      <c r="KWJ14" s="4"/>
      <c r="KWK14" s="4"/>
      <c r="KWL14" s="4"/>
      <c r="KWM14" s="4"/>
      <c r="KWN14" s="4"/>
      <c r="KWO14" s="4"/>
      <c r="KWP14" s="4"/>
      <c r="KWQ14" s="4"/>
      <c r="KWR14" s="4"/>
      <c r="KWS14" s="4"/>
      <c r="KWT14" s="4"/>
      <c r="KWU14" s="4"/>
      <c r="KWV14" s="4"/>
      <c r="KWW14" s="4"/>
      <c r="KWX14" s="4"/>
      <c r="KWY14" s="4"/>
      <c r="KWZ14" s="4"/>
      <c r="KXA14" s="4"/>
      <c r="KXB14" s="4"/>
      <c r="KXC14" s="4"/>
      <c r="KXD14" s="4"/>
      <c r="KXE14" s="4"/>
      <c r="KXF14" s="4"/>
      <c r="KXG14" s="4"/>
      <c r="KXH14" s="4"/>
      <c r="KXI14" s="4"/>
      <c r="KXJ14" s="4"/>
      <c r="KXK14" s="4"/>
      <c r="KXL14" s="4"/>
      <c r="KXM14" s="4"/>
      <c r="KXN14" s="4"/>
      <c r="KXO14" s="4"/>
      <c r="KXP14" s="4"/>
      <c r="KXQ14" s="4"/>
      <c r="KXR14" s="4"/>
      <c r="KXS14" s="4"/>
      <c r="KXT14" s="4"/>
      <c r="KXU14" s="4"/>
      <c r="KXV14" s="4"/>
      <c r="KXW14" s="4"/>
      <c r="KXX14" s="4"/>
      <c r="KXY14" s="4"/>
      <c r="KXZ14" s="4"/>
      <c r="KYA14" s="4"/>
      <c r="KYB14" s="4"/>
      <c r="KYC14" s="4"/>
      <c r="KYD14" s="4"/>
      <c r="KYE14" s="4"/>
      <c r="KYF14" s="4"/>
      <c r="KYG14" s="4"/>
      <c r="KYH14" s="4"/>
      <c r="KYI14" s="4"/>
      <c r="KYJ14" s="4"/>
      <c r="KYK14" s="4"/>
      <c r="KYL14" s="4"/>
      <c r="KYM14" s="4"/>
      <c r="KYN14" s="4"/>
      <c r="KYO14" s="4"/>
      <c r="KYP14" s="4"/>
      <c r="KYQ14" s="4"/>
      <c r="KYR14" s="4"/>
      <c r="KYS14" s="4"/>
      <c r="KYT14" s="4"/>
      <c r="KYU14" s="4"/>
      <c r="KYV14" s="4"/>
      <c r="KYW14" s="4"/>
      <c r="KYX14" s="4"/>
      <c r="KYY14" s="4"/>
      <c r="KYZ14" s="4"/>
      <c r="KZA14" s="4"/>
      <c r="KZB14" s="4"/>
      <c r="KZC14" s="4"/>
      <c r="KZD14" s="4"/>
      <c r="KZE14" s="4"/>
      <c r="KZF14" s="4"/>
      <c r="KZG14" s="4"/>
      <c r="KZH14" s="4"/>
      <c r="KZI14" s="4"/>
      <c r="KZJ14" s="4"/>
      <c r="KZK14" s="4"/>
      <c r="KZL14" s="4"/>
      <c r="KZM14" s="4"/>
      <c r="KZN14" s="4"/>
      <c r="KZO14" s="4"/>
      <c r="KZP14" s="4"/>
      <c r="KZQ14" s="4"/>
      <c r="KZR14" s="4"/>
      <c r="KZS14" s="4"/>
      <c r="KZT14" s="4"/>
      <c r="KZU14" s="4"/>
      <c r="KZV14" s="4"/>
      <c r="KZW14" s="4"/>
      <c r="KZX14" s="4"/>
      <c r="KZY14" s="4"/>
      <c r="KZZ14" s="4"/>
      <c r="LAA14" s="4"/>
      <c r="LAB14" s="4"/>
      <c r="LAC14" s="4"/>
      <c r="LAD14" s="4"/>
      <c r="LAE14" s="4"/>
      <c r="LAF14" s="4"/>
      <c r="LAG14" s="4"/>
      <c r="LAH14" s="4"/>
      <c r="LAI14" s="4"/>
      <c r="LAJ14" s="4"/>
      <c r="LAK14" s="4"/>
      <c r="LAL14" s="4"/>
      <c r="LAM14" s="4"/>
      <c r="LAN14" s="4"/>
      <c r="LAO14" s="4"/>
      <c r="LAP14" s="4"/>
      <c r="LAQ14" s="4"/>
      <c r="LAR14" s="4"/>
      <c r="LAS14" s="4"/>
      <c r="LAT14" s="4"/>
      <c r="LAU14" s="4"/>
      <c r="LAV14" s="4"/>
      <c r="LAW14" s="4"/>
      <c r="LAX14" s="4"/>
      <c r="LAY14" s="4"/>
      <c r="LAZ14" s="4"/>
      <c r="LBA14" s="4"/>
      <c r="LBB14" s="4"/>
      <c r="LBC14" s="4"/>
      <c r="LBD14" s="4"/>
      <c r="LBE14" s="4"/>
      <c r="LBF14" s="4"/>
      <c r="LBG14" s="4"/>
      <c r="LBH14" s="4"/>
      <c r="LBI14" s="4"/>
      <c r="LBJ14" s="4"/>
      <c r="LBK14" s="4"/>
      <c r="LBL14" s="4"/>
      <c r="LBM14" s="4"/>
      <c r="LBN14" s="4"/>
      <c r="LBO14" s="4"/>
      <c r="LBP14" s="4"/>
      <c r="LBQ14" s="4"/>
      <c r="LBR14" s="4"/>
      <c r="LBS14" s="4"/>
      <c r="LBT14" s="4"/>
      <c r="LBU14" s="4"/>
      <c r="LBV14" s="4"/>
      <c r="LBW14" s="4"/>
      <c r="LBX14" s="4"/>
      <c r="LBY14" s="4"/>
      <c r="LBZ14" s="4"/>
      <c r="LCA14" s="4"/>
      <c r="LCB14" s="4"/>
      <c r="LCC14" s="4"/>
      <c r="LCD14" s="4"/>
      <c r="LCE14" s="4"/>
      <c r="LCF14" s="4"/>
      <c r="LCG14" s="4"/>
      <c r="LCH14" s="4"/>
      <c r="LCI14" s="4"/>
      <c r="LCJ14" s="4"/>
      <c r="LCK14" s="4"/>
      <c r="LCL14" s="4"/>
      <c r="LCM14" s="4"/>
      <c r="LCN14" s="4"/>
      <c r="LCO14" s="4"/>
      <c r="LCP14" s="4"/>
      <c r="LCQ14" s="4"/>
      <c r="LCR14" s="4"/>
      <c r="LCS14" s="4"/>
      <c r="LCT14" s="4"/>
      <c r="LCU14" s="4"/>
      <c r="LCV14" s="4"/>
      <c r="LCW14" s="4"/>
      <c r="LCX14" s="4"/>
      <c r="LCY14" s="4"/>
      <c r="LCZ14" s="4"/>
      <c r="LDA14" s="4"/>
      <c r="LDB14" s="4"/>
      <c r="LDC14" s="4"/>
      <c r="LDD14" s="4"/>
      <c r="LDE14" s="4"/>
      <c r="LDF14" s="4"/>
      <c r="LDG14" s="4"/>
      <c r="LDH14" s="4"/>
      <c r="LDI14" s="4"/>
      <c r="LDJ14" s="4"/>
      <c r="LDK14" s="4"/>
      <c r="LDL14" s="4"/>
      <c r="LDM14" s="4"/>
      <c r="LDN14" s="4"/>
      <c r="LDO14" s="4"/>
      <c r="LDP14" s="4"/>
      <c r="LDQ14" s="4"/>
      <c r="LDR14" s="4"/>
      <c r="LDS14" s="4"/>
      <c r="LDT14" s="4"/>
      <c r="LDU14" s="4"/>
      <c r="LDV14" s="4"/>
      <c r="LDW14" s="4"/>
      <c r="LDX14" s="4"/>
      <c r="LDY14" s="4"/>
      <c r="LDZ14" s="4"/>
      <c r="LEA14" s="4"/>
      <c r="LEB14" s="4"/>
      <c r="LEC14" s="4"/>
      <c r="LED14" s="4"/>
      <c r="LEE14" s="4"/>
      <c r="LEF14" s="4"/>
      <c r="LEG14" s="4"/>
      <c r="LEH14" s="4"/>
      <c r="LEI14" s="4"/>
      <c r="LEJ14" s="4"/>
      <c r="LEK14" s="4"/>
      <c r="LEL14" s="4"/>
      <c r="LEM14" s="4"/>
      <c r="LEN14" s="4"/>
      <c r="LEO14" s="4"/>
      <c r="LEP14" s="4"/>
      <c r="LEQ14" s="4"/>
      <c r="LER14" s="4"/>
      <c r="LES14" s="4"/>
      <c r="LET14" s="4"/>
      <c r="LEU14" s="4"/>
      <c r="LEV14" s="4"/>
      <c r="LEW14" s="4"/>
      <c r="LEX14" s="4"/>
      <c r="LEY14" s="4"/>
      <c r="LEZ14" s="4"/>
      <c r="LFA14" s="4"/>
      <c r="LFB14" s="4"/>
      <c r="LFC14" s="4"/>
      <c r="LFD14" s="4"/>
      <c r="LFE14" s="4"/>
      <c r="LFF14" s="4"/>
      <c r="LFG14" s="4"/>
      <c r="LFH14" s="4"/>
      <c r="LFI14" s="4"/>
      <c r="LFJ14" s="4"/>
      <c r="LFK14" s="4"/>
      <c r="LFL14" s="4"/>
      <c r="LFM14" s="4"/>
      <c r="LFN14" s="4"/>
      <c r="LFO14" s="4"/>
      <c r="LFP14" s="4"/>
      <c r="LFQ14" s="4"/>
      <c r="LFR14" s="4"/>
      <c r="LFS14" s="4"/>
      <c r="LFT14" s="4"/>
      <c r="LFU14" s="4"/>
      <c r="LFV14" s="4"/>
      <c r="LFW14" s="4"/>
      <c r="LFX14" s="4"/>
      <c r="LFY14" s="4"/>
      <c r="LFZ14" s="4"/>
      <c r="LGA14" s="4"/>
      <c r="LGB14" s="4"/>
      <c r="LGC14" s="4"/>
      <c r="LGD14" s="4"/>
      <c r="LGE14" s="4"/>
      <c r="LGF14" s="4"/>
      <c r="LGG14" s="4"/>
      <c r="LGH14" s="4"/>
      <c r="LGI14" s="4"/>
      <c r="LGJ14" s="4"/>
      <c r="LGK14" s="4"/>
      <c r="LGL14" s="4"/>
      <c r="LGM14" s="4"/>
      <c r="LGN14" s="4"/>
      <c r="LGO14" s="4"/>
      <c r="LGP14" s="4"/>
      <c r="LGQ14" s="4"/>
      <c r="LGR14" s="4"/>
      <c r="LGS14" s="4"/>
      <c r="LGT14" s="4"/>
      <c r="LGU14" s="4"/>
      <c r="LGV14" s="4"/>
      <c r="LGW14" s="4"/>
      <c r="LGX14" s="4"/>
      <c r="LGY14" s="4"/>
      <c r="LGZ14" s="4"/>
      <c r="LHA14" s="4"/>
      <c r="LHB14" s="4"/>
      <c r="LHC14" s="4"/>
      <c r="LHD14" s="4"/>
      <c r="LHE14" s="4"/>
      <c r="LHF14" s="4"/>
      <c r="LHG14" s="4"/>
      <c r="LHH14" s="4"/>
      <c r="LHI14" s="4"/>
      <c r="LHJ14" s="4"/>
      <c r="LHK14" s="4"/>
      <c r="LHL14" s="4"/>
      <c r="LHM14" s="4"/>
      <c r="LHN14" s="4"/>
      <c r="LHO14" s="4"/>
      <c r="LHP14" s="4"/>
      <c r="LHQ14" s="4"/>
      <c r="LHR14" s="4"/>
      <c r="LHS14" s="4"/>
      <c r="LHT14" s="4"/>
      <c r="LHU14" s="4"/>
      <c r="LHV14" s="4"/>
      <c r="LHW14" s="4"/>
      <c r="LHX14" s="4"/>
      <c r="LHY14" s="4"/>
      <c r="LHZ14" s="4"/>
      <c r="LIA14" s="4"/>
      <c r="LIB14" s="4"/>
      <c r="LIC14" s="4"/>
      <c r="LID14" s="4"/>
      <c r="LIE14" s="4"/>
      <c r="LIF14" s="4"/>
      <c r="LIG14" s="4"/>
      <c r="LIH14" s="4"/>
      <c r="LII14" s="4"/>
      <c r="LIJ14" s="4"/>
      <c r="LIK14" s="4"/>
      <c r="LIL14" s="4"/>
      <c r="LIM14" s="4"/>
      <c r="LIN14" s="4"/>
      <c r="LIO14" s="4"/>
      <c r="LIP14" s="4"/>
      <c r="LIQ14" s="4"/>
      <c r="LIR14" s="4"/>
      <c r="LIS14" s="4"/>
      <c r="LIT14" s="4"/>
      <c r="LIU14" s="4"/>
      <c r="LIV14" s="4"/>
      <c r="LIW14" s="4"/>
      <c r="LIX14" s="4"/>
      <c r="LIY14" s="4"/>
      <c r="LIZ14" s="4"/>
      <c r="LJA14" s="4"/>
      <c r="LJB14" s="4"/>
      <c r="LJC14" s="4"/>
      <c r="LJD14" s="4"/>
      <c r="LJE14" s="4"/>
      <c r="LJF14" s="4"/>
      <c r="LJG14" s="4"/>
      <c r="LJH14" s="4"/>
      <c r="LJI14" s="4"/>
      <c r="LJJ14" s="4"/>
      <c r="LJK14" s="4"/>
      <c r="LJL14" s="4"/>
      <c r="LJM14" s="4"/>
      <c r="LJN14" s="4"/>
      <c r="LJO14" s="4"/>
      <c r="LJP14" s="4"/>
      <c r="LJQ14" s="4"/>
      <c r="LJR14" s="4"/>
      <c r="LJS14" s="4"/>
      <c r="LJT14" s="4"/>
      <c r="LJU14" s="4"/>
      <c r="LJV14" s="4"/>
      <c r="LJW14" s="4"/>
      <c r="LJX14" s="4"/>
      <c r="LJY14" s="4"/>
      <c r="LJZ14" s="4"/>
      <c r="LKA14" s="4"/>
      <c r="LKB14" s="4"/>
      <c r="LKC14" s="4"/>
      <c r="LKD14" s="4"/>
      <c r="LKE14" s="4"/>
      <c r="LKF14" s="4"/>
      <c r="LKG14" s="4"/>
      <c r="LKH14" s="4"/>
      <c r="LKI14" s="4"/>
      <c r="LKJ14" s="4"/>
      <c r="LKK14" s="4"/>
      <c r="LKL14" s="4"/>
      <c r="LKM14" s="4"/>
      <c r="LKN14" s="4"/>
      <c r="LKO14" s="4"/>
      <c r="LKP14" s="4"/>
      <c r="LKQ14" s="4"/>
      <c r="LKR14" s="4"/>
      <c r="LKS14" s="4"/>
      <c r="LKT14" s="4"/>
      <c r="LKU14" s="4"/>
      <c r="LKV14" s="4"/>
      <c r="LKW14" s="4"/>
      <c r="LKX14" s="4"/>
      <c r="LKY14" s="4"/>
      <c r="LKZ14" s="4"/>
      <c r="LLA14" s="4"/>
      <c r="LLB14" s="4"/>
      <c r="LLC14" s="4"/>
      <c r="LLD14" s="4"/>
      <c r="LLE14" s="4"/>
      <c r="LLF14" s="4"/>
      <c r="LLG14" s="4"/>
      <c r="LLH14" s="4"/>
      <c r="LLI14" s="4"/>
      <c r="LLJ14" s="4"/>
      <c r="LLK14" s="4"/>
      <c r="LLL14" s="4"/>
      <c r="LLM14" s="4"/>
      <c r="LLN14" s="4"/>
      <c r="LLO14" s="4"/>
      <c r="LLP14" s="4"/>
      <c r="LLQ14" s="4"/>
      <c r="LLR14" s="4"/>
      <c r="LLS14" s="4"/>
      <c r="LLT14" s="4"/>
      <c r="LLU14" s="4"/>
      <c r="LLV14" s="4"/>
      <c r="LLW14" s="4"/>
      <c r="LLX14" s="4"/>
      <c r="LLY14" s="4"/>
      <c r="LLZ14" s="4"/>
      <c r="LMA14" s="4"/>
      <c r="LMB14" s="4"/>
      <c r="LMC14" s="4"/>
      <c r="LMD14" s="4"/>
      <c r="LME14" s="4"/>
      <c r="LMF14" s="4"/>
      <c r="LMG14" s="4"/>
      <c r="LMH14" s="4"/>
      <c r="LMI14" s="4"/>
      <c r="LMJ14" s="4"/>
      <c r="LMK14" s="4"/>
      <c r="LML14" s="4"/>
      <c r="LMM14" s="4"/>
      <c r="LMN14" s="4"/>
      <c r="LMO14" s="4"/>
      <c r="LMP14" s="4"/>
      <c r="LMQ14" s="4"/>
      <c r="LMR14" s="4"/>
      <c r="LMS14" s="4"/>
      <c r="LMT14" s="4"/>
      <c r="LMU14" s="4"/>
      <c r="LMV14" s="4"/>
      <c r="LMW14" s="4"/>
      <c r="LMX14" s="4"/>
      <c r="LMY14" s="4"/>
      <c r="LMZ14" s="4"/>
      <c r="LNA14" s="4"/>
      <c r="LNB14" s="4"/>
      <c r="LNC14" s="4"/>
      <c r="LND14" s="4"/>
      <c r="LNE14" s="4"/>
      <c r="LNF14" s="4"/>
      <c r="LNG14" s="4"/>
      <c r="LNH14" s="4"/>
      <c r="LNI14" s="4"/>
      <c r="LNJ14" s="4"/>
      <c r="LNK14" s="4"/>
      <c r="LNL14" s="4"/>
      <c r="LNM14" s="4"/>
      <c r="LNN14" s="4"/>
      <c r="LNO14" s="4"/>
      <c r="LNP14" s="4"/>
      <c r="LNQ14" s="4"/>
      <c r="LNR14" s="4"/>
      <c r="LNS14" s="4"/>
      <c r="LNT14" s="4"/>
      <c r="LNU14" s="4"/>
      <c r="LNV14" s="4"/>
      <c r="LNW14" s="4"/>
      <c r="LNX14" s="4"/>
      <c r="LNY14" s="4"/>
      <c r="LNZ14" s="4"/>
      <c r="LOA14" s="4"/>
      <c r="LOB14" s="4"/>
      <c r="LOC14" s="4"/>
      <c r="LOD14" s="4"/>
      <c r="LOE14" s="4"/>
      <c r="LOF14" s="4"/>
      <c r="LOG14" s="4"/>
      <c r="LOH14" s="4"/>
      <c r="LOI14" s="4"/>
      <c r="LOJ14" s="4"/>
      <c r="LOK14" s="4"/>
      <c r="LOL14" s="4"/>
      <c r="LOM14" s="4"/>
      <c r="LON14" s="4"/>
      <c r="LOO14" s="4"/>
      <c r="LOP14" s="4"/>
      <c r="LOQ14" s="4"/>
      <c r="LOR14" s="4"/>
      <c r="LOS14" s="4"/>
      <c r="LOT14" s="4"/>
      <c r="LOU14" s="4"/>
      <c r="LOV14" s="4"/>
      <c r="LOW14" s="4"/>
      <c r="LOX14" s="4"/>
      <c r="LOY14" s="4"/>
      <c r="LOZ14" s="4"/>
      <c r="LPA14" s="4"/>
      <c r="LPB14" s="4"/>
      <c r="LPC14" s="4"/>
      <c r="LPD14" s="4"/>
      <c r="LPE14" s="4"/>
      <c r="LPF14" s="4"/>
      <c r="LPG14" s="4"/>
      <c r="LPH14" s="4"/>
      <c r="LPI14" s="4"/>
      <c r="LPJ14" s="4"/>
      <c r="LPK14" s="4"/>
      <c r="LPL14" s="4"/>
      <c r="LPM14" s="4"/>
      <c r="LPN14" s="4"/>
      <c r="LPO14" s="4"/>
      <c r="LPP14" s="4"/>
      <c r="LPQ14" s="4"/>
      <c r="LPR14" s="4"/>
      <c r="LPS14" s="4"/>
      <c r="LPT14" s="4"/>
      <c r="LPU14" s="4"/>
      <c r="LPV14" s="4"/>
      <c r="LPW14" s="4"/>
      <c r="LPX14" s="4"/>
      <c r="LPY14" s="4"/>
      <c r="LPZ14" s="4"/>
      <c r="LQA14" s="4"/>
      <c r="LQB14" s="4"/>
      <c r="LQC14" s="4"/>
      <c r="LQD14" s="4"/>
      <c r="LQE14" s="4"/>
      <c r="LQF14" s="4"/>
      <c r="LQG14" s="4"/>
      <c r="LQH14" s="4"/>
      <c r="LQI14" s="4"/>
      <c r="LQJ14" s="4"/>
      <c r="LQK14" s="4"/>
      <c r="LQL14" s="4"/>
      <c r="LQM14" s="4"/>
      <c r="LQN14" s="4"/>
      <c r="LQO14" s="4"/>
      <c r="LQP14" s="4"/>
      <c r="LQQ14" s="4"/>
      <c r="LQR14" s="4"/>
      <c r="LQS14" s="4"/>
      <c r="LQT14" s="4"/>
      <c r="LQU14" s="4"/>
      <c r="LQV14" s="4"/>
      <c r="LQW14" s="4"/>
      <c r="LQX14" s="4"/>
      <c r="LQY14" s="4"/>
      <c r="LQZ14" s="4"/>
      <c r="LRA14" s="4"/>
      <c r="LRB14" s="4"/>
      <c r="LRC14" s="4"/>
      <c r="LRD14" s="4"/>
      <c r="LRE14" s="4"/>
      <c r="LRF14" s="4"/>
      <c r="LRG14" s="4"/>
      <c r="LRH14" s="4"/>
      <c r="LRI14" s="4"/>
      <c r="LRJ14" s="4"/>
      <c r="LRK14" s="4"/>
      <c r="LRL14" s="4"/>
      <c r="LRM14" s="4"/>
      <c r="LRN14" s="4"/>
      <c r="LRO14" s="4"/>
      <c r="LRP14" s="4"/>
      <c r="LRQ14" s="4"/>
      <c r="LRR14" s="4"/>
      <c r="LRS14" s="4"/>
      <c r="LRT14" s="4"/>
      <c r="LRU14" s="4"/>
      <c r="LRV14" s="4"/>
      <c r="LRW14" s="4"/>
      <c r="LRX14" s="4"/>
      <c r="LRY14" s="4"/>
      <c r="LRZ14" s="4"/>
      <c r="LSA14" s="4"/>
      <c r="LSB14" s="4"/>
      <c r="LSC14" s="4"/>
      <c r="LSD14" s="4"/>
      <c r="LSE14" s="4"/>
      <c r="LSF14" s="4"/>
      <c r="LSG14" s="4"/>
      <c r="LSH14" s="4"/>
      <c r="LSI14" s="4"/>
      <c r="LSJ14" s="4"/>
      <c r="LSK14" s="4"/>
      <c r="LSL14" s="4"/>
      <c r="LSM14" s="4"/>
      <c r="LSN14" s="4"/>
      <c r="LSO14" s="4"/>
      <c r="LSP14" s="4"/>
      <c r="LSQ14" s="4"/>
      <c r="LSR14" s="4"/>
      <c r="LSS14" s="4"/>
      <c r="LST14" s="4"/>
      <c r="LSU14" s="4"/>
      <c r="LSV14" s="4"/>
      <c r="LSW14" s="4"/>
      <c r="LSX14" s="4"/>
      <c r="LSY14" s="4"/>
      <c r="LSZ14" s="4"/>
      <c r="LTA14" s="4"/>
      <c r="LTB14" s="4"/>
      <c r="LTC14" s="4"/>
      <c r="LTD14" s="4"/>
      <c r="LTE14" s="4"/>
      <c r="LTF14" s="4"/>
      <c r="LTG14" s="4"/>
      <c r="LTH14" s="4"/>
      <c r="LTI14" s="4"/>
      <c r="LTJ14" s="4"/>
      <c r="LTK14" s="4"/>
      <c r="LTL14" s="4"/>
      <c r="LTM14" s="4"/>
      <c r="LTN14" s="4"/>
      <c r="LTO14" s="4"/>
      <c r="LTP14" s="4"/>
      <c r="LTQ14" s="4"/>
      <c r="LTR14" s="4"/>
      <c r="LTS14" s="4"/>
      <c r="LTT14" s="4"/>
      <c r="LTU14" s="4"/>
      <c r="LTV14" s="4"/>
      <c r="LTW14" s="4"/>
      <c r="LTX14" s="4"/>
      <c r="LTY14" s="4"/>
      <c r="LTZ14" s="4"/>
      <c r="LUA14" s="4"/>
      <c r="LUB14" s="4"/>
      <c r="LUC14" s="4"/>
      <c r="LUD14" s="4"/>
      <c r="LUE14" s="4"/>
      <c r="LUF14" s="4"/>
      <c r="LUG14" s="4"/>
      <c r="LUH14" s="4"/>
      <c r="LUI14" s="4"/>
      <c r="LUJ14" s="4"/>
      <c r="LUK14" s="4"/>
      <c r="LUL14" s="4"/>
      <c r="LUM14" s="4"/>
      <c r="LUN14" s="4"/>
      <c r="LUO14" s="4"/>
      <c r="LUP14" s="4"/>
      <c r="LUQ14" s="4"/>
      <c r="LUR14" s="4"/>
      <c r="LUS14" s="4"/>
      <c r="LUT14" s="4"/>
      <c r="LUU14" s="4"/>
      <c r="LUV14" s="4"/>
      <c r="LUW14" s="4"/>
      <c r="LUX14" s="4"/>
      <c r="LUY14" s="4"/>
      <c r="LUZ14" s="4"/>
      <c r="LVA14" s="4"/>
      <c r="LVB14" s="4"/>
      <c r="LVC14" s="4"/>
      <c r="LVD14" s="4"/>
      <c r="LVE14" s="4"/>
      <c r="LVF14" s="4"/>
      <c r="LVG14" s="4"/>
      <c r="LVH14" s="4"/>
      <c r="LVI14" s="4"/>
      <c r="LVJ14" s="4"/>
      <c r="LVK14" s="4"/>
      <c r="LVL14" s="4"/>
      <c r="LVM14" s="4"/>
      <c r="LVN14" s="4"/>
      <c r="LVO14" s="4"/>
      <c r="LVP14" s="4"/>
      <c r="LVQ14" s="4"/>
      <c r="LVR14" s="4"/>
      <c r="LVS14" s="4"/>
      <c r="LVT14" s="4"/>
      <c r="LVU14" s="4"/>
      <c r="LVV14" s="4"/>
      <c r="LVW14" s="4"/>
      <c r="LVX14" s="4"/>
      <c r="LVY14" s="4"/>
      <c r="LVZ14" s="4"/>
      <c r="LWA14" s="4"/>
      <c r="LWB14" s="4"/>
      <c r="LWC14" s="4"/>
      <c r="LWD14" s="4"/>
      <c r="LWE14" s="4"/>
      <c r="LWF14" s="4"/>
      <c r="LWG14" s="4"/>
      <c r="LWH14" s="4"/>
      <c r="LWI14" s="4"/>
      <c r="LWJ14" s="4"/>
      <c r="LWK14" s="4"/>
      <c r="LWL14" s="4"/>
      <c r="LWM14" s="4"/>
      <c r="LWN14" s="4"/>
      <c r="LWO14" s="4"/>
      <c r="LWP14" s="4"/>
      <c r="LWQ14" s="4"/>
      <c r="LWR14" s="4"/>
      <c r="LWS14" s="4"/>
      <c r="LWT14" s="4"/>
      <c r="LWU14" s="4"/>
      <c r="LWV14" s="4"/>
      <c r="LWW14" s="4"/>
      <c r="LWX14" s="4"/>
      <c r="LWY14" s="4"/>
      <c r="LWZ14" s="4"/>
      <c r="LXA14" s="4"/>
      <c r="LXB14" s="4"/>
      <c r="LXC14" s="4"/>
      <c r="LXD14" s="4"/>
      <c r="LXE14" s="4"/>
      <c r="LXF14" s="4"/>
      <c r="LXG14" s="4"/>
      <c r="LXH14" s="4"/>
      <c r="LXI14" s="4"/>
      <c r="LXJ14" s="4"/>
      <c r="LXK14" s="4"/>
      <c r="LXL14" s="4"/>
      <c r="LXM14" s="4"/>
      <c r="LXN14" s="4"/>
      <c r="LXO14" s="4"/>
      <c r="LXP14" s="4"/>
      <c r="LXQ14" s="4"/>
      <c r="LXR14" s="4"/>
      <c r="LXS14" s="4"/>
      <c r="LXT14" s="4"/>
      <c r="LXU14" s="4"/>
      <c r="LXV14" s="4"/>
      <c r="LXW14" s="4"/>
      <c r="LXX14" s="4"/>
      <c r="LXY14" s="4"/>
      <c r="LXZ14" s="4"/>
      <c r="LYA14" s="4"/>
      <c r="LYB14" s="4"/>
      <c r="LYC14" s="4"/>
      <c r="LYD14" s="4"/>
      <c r="LYE14" s="4"/>
      <c r="LYF14" s="4"/>
      <c r="LYG14" s="4"/>
      <c r="LYH14" s="4"/>
      <c r="LYI14" s="4"/>
      <c r="LYJ14" s="4"/>
      <c r="LYK14" s="4"/>
      <c r="LYL14" s="4"/>
      <c r="LYM14" s="4"/>
      <c r="LYN14" s="4"/>
      <c r="LYO14" s="4"/>
      <c r="LYP14" s="4"/>
      <c r="LYQ14" s="4"/>
      <c r="LYR14" s="4"/>
      <c r="LYS14" s="4"/>
      <c r="LYT14" s="4"/>
      <c r="LYU14" s="4"/>
      <c r="LYV14" s="4"/>
      <c r="LYW14" s="4"/>
      <c r="LYX14" s="4"/>
      <c r="LYY14" s="4"/>
      <c r="LYZ14" s="4"/>
      <c r="LZA14" s="4"/>
      <c r="LZB14" s="4"/>
      <c r="LZC14" s="4"/>
      <c r="LZD14" s="4"/>
      <c r="LZE14" s="4"/>
      <c r="LZF14" s="4"/>
      <c r="LZG14" s="4"/>
      <c r="LZH14" s="4"/>
      <c r="LZI14" s="4"/>
      <c r="LZJ14" s="4"/>
      <c r="LZK14" s="4"/>
      <c r="LZL14" s="4"/>
      <c r="LZM14" s="4"/>
      <c r="LZN14" s="4"/>
      <c r="LZO14" s="4"/>
      <c r="LZP14" s="4"/>
      <c r="LZQ14" s="4"/>
      <c r="LZR14" s="4"/>
      <c r="LZS14" s="4"/>
      <c r="LZT14" s="4"/>
      <c r="LZU14" s="4"/>
      <c r="LZV14" s="4"/>
      <c r="LZW14" s="4"/>
      <c r="LZX14" s="4"/>
      <c r="LZY14" s="4"/>
      <c r="LZZ14" s="4"/>
      <c r="MAA14" s="4"/>
      <c r="MAB14" s="4"/>
      <c r="MAC14" s="4"/>
      <c r="MAD14" s="4"/>
      <c r="MAE14" s="4"/>
      <c r="MAF14" s="4"/>
      <c r="MAG14" s="4"/>
      <c r="MAH14" s="4"/>
      <c r="MAI14" s="4"/>
      <c r="MAJ14" s="4"/>
      <c r="MAK14" s="4"/>
      <c r="MAL14" s="4"/>
      <c r="MAM14" s="4"/>
      <c r="MAN14" s="4"/>
      <c r="MAO14" s="4"/>
      <c r="MAP14" s="4"/>
      <c r="MAQ14" s="4"/>
      <c r="MAR14" s="4"/>
      <c r="MAS14" s="4"/>
      <c r="MAT14" s="4"/>
      <c r="MAU14" s="4"/>
      <c r="MAV14" s="4"/>
      <c r="MAW14" s="4"/>
      <c r="MAX14" s="4"/>
      <c r="MAY14" s="4"/>
      <c r="MAZ14" s="4"/>
      <c r="MBA14" s="4"/>
      <c r="MBB14" s="4"/>
      <c r="MBC14" s="4"/>
      <c r="MBD14" s="4"/>
      <c r="MBE14" s="4"/>
      <c r="MBF14" s="4"/>
      <c r="MBG14" s="4"/>
      <c r="MBH14" s="4"/>
      <c r="MBI14" s="4"/>
      <c r="MBJ14" s="4"/>
      <c r="MBK14" s="4"/>
      <c r="MBL14" s="4"/>
      <c r="MBM14" s="4"/>
      <c r="MBN14" s="4"/>
      <c r="MBO14" s="4"/>
      <c r="MBP14" s="4"/>
      <c r="MBQ14" s="4"/>
      <c r="MBR14" s="4"/>
      <c r="MBS14" s="4"/>
      <c r="MBT14" s="4"/>
      <c r="MBU14" s="4"/>
      <c r="MBV14" s="4"/>
      <c r="MBW14" s="4"/>
      <c r="MBX14" s="4"/>
      <c r="MBY14" s="4"/>
      <c r="MBZ14" s="4"/>
      <c r="MCA14" s="4"/>
      <c r="MCB14" s="4"/>
      <c r="MCC14" s="4"/>
      <c r="MCD14" s="4"/>
      <c r="MCE14" s="4"/>
      <c r="MCF14" s="4"/>
      <c r="MCG14" s="4"/>
      <c r="MCH14" s="4"/>
      <c r="MCI14" s="4"/>
      <c r="MCJ14" s="4"/>
      <c r="MCK14" s="4"/>
      <c r="MCL14" s="4"/>
      <c r="MCM14" s="4"/>
      <c r="MCN14" s="4"/>
      <c r="MCO14" s="4"/>
      <c r="MCP14" s="4"/>
      <c r="MCQ14" s="4"/>
      <c r="MCR14" s="4"/>
      <c r="MCS14" s="4"/>
      <c r="MCT14" s="4"/>
      <c r="MCU14" s="4"/>
      <c r="MCV14" s="4"/>
      <c r="MCW14" s="4"/>
      <c r="MCX14" s="4"/>
      <c r="MCY14" s="4"/>
      <c r="MCZ14" s="4"/>
      <c r="MDA14" s="4"/>
      <c r="MDB14" s="4"/>
      <c r="MDC14" s="4"/>
      <c r="MDD14" s="4"/>
      <c r="MDE14" s="4"/>
      <c r="MDF14" s="4"/>
      <c r="MDG14" s="4"/>
      <c r="MDH14" s="4"/>
      <c r="MDI14" s="4"/>
      <c r="MDJ14" s="4"/>
      <c r="MDK14" s="4"/>
      <c r="MDL14" s="4"/>
      <c r="MDM14" s="4"/>
      <c r="MDN14" s="4"/>
      <c r="MDO14" s="4"/>
      <c r="MDP14" s="4"/>
      <c r="MDQ14" s="4"/>
      <c r="MDR14" s="4"/>
      <c r="MDS14" s="4"/>
      <c r="MDT14" s="4"/>
      <c r="MDU14" s="4"/>
      <c r="MDV14" s="4"/>
      <c r="MDW14" s="4"/>
      <c r="MDX14" s="4"/>
      <c r="MDY14" s="4"/>
      <c r="MDZ14" s="4"/>
      <c r="MEA14" s="4"/>
      <c r="MEB14" s="4"/>
      <c r="MEC14" s="4"/>
      <c r="MED14" s="4"/>
      <c r="MEE14" s="4"/>
      <c r="MEF14" s="4"/>
      <c r="MEG14" s="4"/>
      <c r="MEH14" s="4"/>
      <c r="MEI14" s="4"/>
      <c r="MEJ14" s="4"/>
      <c r="MEK14" s="4"/>
      <c r="MEL14" s="4"/>
      <c r="MEM14" s="4"/>
      <c r="MEN14" s="4"/>
      <c r="MEO14" s="4"/>
      <c r="MEP14" s="4"/>
      <c r="MEQ14" s="4"/>
      <c r="MER14" s="4"/>
      <c r="MES14" s="4"/>
      <c r="MET14" s="4"/>
      <c r="MEU14" s="4"/>
      <c r="MEV14" s="4"/>
      <c r="MEW14" s="4"/>
      <c r="MEX14" s="4"/>
      <c r="MEY14" s="4"/>
      <c r="MEZ14" s="4"/>
      <c r="MFA14" s="4"/>
      <c r="MFB14" s="4"/>
      <c r="MFC14" s="4"/>
      <c r="MFD14" s="4"/>
      <c r="MFE14" s="4"/>
      <c r="MFF14" s="4"/>
      <c r="MFG14" s="4"/>
      <c r="MFH14" s="4"/>
      <c r="MFI14" s="4"/>
      <c r="MFJ14" s="4"/>
      <c r="MFK14" s="4"/>
      <c r="MFL14" s="4"/>
      <c r="MFM14" s="4"/>
      <c r="MFN14" s="4"/>
      <c r="MFO14" s="4"/>
      <c r="MFP14" s="4"/>
      <c r="MFQ14" s="4"/>
      <c r="MFR14" s="4"/>
      <c r="MFS14" s="4"/>
      <c r="MFT14" s="4"/>
      <c r="MFU14" s="4"/>
      <c r="MFV14" s="4"/>
      <c r="MFW14" s="4"/>
      <c r="MFX14" s="4"/>
      <c r="MFY14" s="4"/>
      <c r="MFZ14" s="4"/>
      <c r="MGA14" s="4"/>
      <c r="MGB14" s="4"/>
      <c r="MGC14" s="4"/>
      <c r="MGD14" s="4"/>
      <c r="MGE14" s="4"/>
      <c r="MGF14" s="4"/>
      <c r="MGG14" s="4"/>
      <c r="MGH14" s="4"/>
      <c r="MGI14" s="4"/>
      <c r="MGJ14" s="4"/>
      <c r="MGK14" s="4"/>
      <c r="MGL14" s="4"/>
      <c r="MGM14" s="4"/>
      <c r="MGN14" s="4"/>
      <c r="MGO14" s="4"/>
      <c r="MGP14" s="4"/>
      <c r="MGQ14" s="4"/>
      <c r="MGR14" s="4"/>
      <c r="MGS14" s="4"/>
      <c r="MGT14" s="4"/>
      <c r="MGU14" s="4"/>
      <c r="MGV14" s="4"/>
      <c r="MGW14" s="4"/>
      <c r="MGX14" s="4"/>
      <c r="MGY14" s="4"/>
      <c r="MGZ14" s="4"/>
      <c r="MHA14" s="4"/>
      <c r="MHB14" s="4"/>
      <c r="MHC14" s="4"/>
      <c r="MHD14" s="4"/>
      <c r="MHE14" s="4"/>
      <c r="MHF14" s="4"/>
      <c r="MHG14" s="4"/>
      <c r="MHH14" s="4"/>
      <c r="MHI14" s="4"/>
      <c r="MHJ14" s="4"/>
      <c r="MHK14" s="4"/>
      <c r="MHL14" s="4"/>
      <c r="MHM14" s="4"/>
      <c r="MHN14" s="4"/>
      <c r="MHO14" s="4"/>
      <c r="MHP14" s="4"/>
      <c r="MHQ14" s="4"/>
      <c r="MHR14" s="4"/>
      <c r="MHS14" s="4"/>
      <c r="MHT14" s="4"/>
      <c r="MHU14" s="4"/>
      <c r="MHV14" s="4"/>
      <c r="MHW14" s="4"/>
      <c r="MHX14" s="4"/>
      <c r="MHY14" s="4"/>
      <c r="MHZ14" s="4"/>
      <c r="MIA14" s="4"/>
      <c r="MIB14" s="4"/>
      <c r="MIC14" s="4"/>
      <c r="MID14" s="4"/>
      <c r="MIE14" s="4"/>
      <c r="MIF14" s="4"/>
      <c r="MIG14" s="4"/>
      <c r="MIH14" s="4"/>
      <c r="MII14" s="4"/>
      <c r="MIJ14" s="4"/>
      <c r="MIK14" s="4"/>
      <c r="MIL14" s="4"/>
      <c r="MIM14" s="4"/>
      <c r="MIN14" s="4"/>
      <c r="MIO14" s="4"/>
      <c r="MIP14" s="4"/>
      <c r="MIQ14" s="4"/>
      <c r="MIR14" s="4"/>
      <c r="MIS14" s="4"/>
      <c r="MIT14" s="4"/>
      <c r="MIU14" s="4"/>
      <c r="MIV14" s="4"/>
      <c r="MIW14" s="4"/>
      <c r="MIX14" s="4"/>
      <c r="MIY14" s="4"/>
      <c r="MIZ14" s="4"/>
      <c r="MJA14" s="4"/>
      <c r="MJB14" s="4"/>
      <c r="MJC14" s="4"/>
      <c r="MJD14" s="4"/>
      <c r="MJE14" s="4"/>
      <c r="MJF14" s="4"/>
      <c r="MJG14" s="4"/>
      <c r="MJH14" s="4"/>
      <c r="MJI14" s="4"/>
      <c r="MJJ14" s="4"/>
      <c r="MJK14" s="4"/>
      <c r="MJL14" s="4"/>
      <c r="MJM14" s="4"/>
      <c r="MJN14" s="4"/>
      <c r="MJO14" s="4"/>
      <c r="MJP14" s="4"/>
      <c r="MJQ14" s="4"/>
      <c r="MJR14" s="4"/>
      <c r="MJS14" s="4"/>
      <c r="MJT14" s="4"/>
      <c r="MJU14" s="4"/>
      <c r="MJV14" s="4"/>
      <c r="MJW14" s="4"/>
      <c r="MJX14" s="4"/>
      <c r="MJY14" s="4"/>
      <c r="MJZ14" s="4"/>
      <c r="MKA14" s="4"/>
      <c r="MKB14" s="4"/>
      <c r="MKC14" s="4"/>
      <c r="MKD14" s="4"/>
      <c r="MKE14" s="4"/>
      <c r="MKF14" s="4"/>
      <c r="MKG14" s="4"/>
      <c r="MKH14" s="4"/>
      <c r="MKI14" s="4"/>
      <c r="MKJ14" s="4"/>
      <c r="MKK14" s="4"/>
      <c r="MKL14" s="4"/>
      <c r="MKM14" s="4"/>
      <c r="MKN14" s="4"/>
      <c r="MKO14" s="4"/>
      <c r="MKP14" s="4"/>
      <c r="MKQ14" s="4"/>
      <c r="MKR14" s="4"/>
      <c r="MKS14" s="4"/>
      <c r="MKT14" s="4"/>
      <c r="MKU14" s="4"/>
      <c r="MKV14" s="4"/>
      <c r="MKW14" s="4"/>
      <c r="MKX14" s="4"/>
      <c r="MKY14" s="4"/>
      <c r="MKZ14" s="4"/>
      <c r="MLA14" s="4"/>
      <c r="MLB14" s="4"/>
      <c r="MLC14" s="4"/>
      <c r="MLD14" s="4"/>
      <c r="MLE14" s="4"/>
      <c r="MLF14" s="4"/>
      <c r="MLG14" s="4"/>
      <c r="MLH14" s="4"/>
      <c r="MLI14" s="4"/>
      <c r="MLJ14" s="4"/>
      <c r="MLK14" s="4"/>
      <c r="MLL14" s="4"/>
      <c r="MLM14" s="4"/>
      <c r="MLN14" s="4"/>
      <c r="MLO14" s="4"/>
      <c r="MLP14" s="4"/>
      <c r="MLQ14" s="4"/>
      <c r="MLR14" s="4"/>
      <c r="MLS14" s="4"/>
      <c r="MLT14" s="4"/>
      <c r="MLU14" s="4"/>
      <c r="MLV14" s="4"/>
      <c r="MLW14" s="4"/>
      <c r="MLX14" s="4"/>
      <c r="MLY14" s="4"/>
      <c r="MLZ14" s="4"/>
      <c r="MMA14" s="4"/>
      <c r="MMB14" s="4"/>
      <c r="MMC14" s="4"/>
      <c r="MMD14" s="4"/>
      <c r="MME14" s="4"/>
      <c r="MMF14" s="4"/>
      <c r="MMG14" s="4"/>
      <c r="MMH14" s="4"/>
      <c r="MMI14" s="4"/>
      <c r="MMJ14" s="4"/>
      <c r="MMK14" s="4"/>
      <c r="MML14" s="4"/>
      <c r="MMM14" s="4"/>
      <c r="MMN14" s="4"/>
      <c r="MMO14" s="4"/>
      <c r="MMP14" s="4"/>
      <c r="MMQ14" s="4"/>
      <c r="MMR14" s="4"/>
      <c r="MMS14" s="4"/>
      <c r="MMT14" s="4"/>
      <c r="MMU14" s="4"/>
      <c r="MMV14" s="4"/>
      <c r="MMW14" s="4"/>
      <c r="MMX14" s="4"/>
      <c r="MMY14" s="4"/>
      <c r="MMZ14" s="4"/>
      <c r="MNA14" s="4"/>
      <c r="MNB14" s="4"/>
      <c r="MNC14" s="4"/>
      <c r="MND14" s="4"/>
      <c r="MNE14" s="4"/>
      <c r="MNF14" s="4"/>
      <c r="MNG14" s="4"/>
      <c r="MNH14" s="4"/>
      <c r="MNI14" s="4"/>
      <c r="MNJ14" s="4"/>
      <c r="MNK14" s="4"/>
      <c r="MNL14" s="4"/>
      <c r="MNM14" s="4"/>
      <c r="MNN14" s="4"/>
      <c r="MNO14" s="4"/>
      <c r="MNP14" s="4"/>
      <c r="MNQ14" s="4"/>
      <c r="MNR14" s="4"/>
      <c r="MNS14" s="4"/>
      <c r="MNT14" s="4"/>
      <c r="MNU14" s="4"/>
      <c r="MNV14" s="4"/>
      <c r="MNW14" s="4"/>
      <c r="MNX14" s="4"/>
      <c r="MNY14" s="4"/>
      <c r="MNZ14" s="4"/>
      <c r="MOA14" s="4"/>
      <c r="MOB14" s="4"/>
      <c r="MOC14" s="4"/>
      <c r="MOD14" s="4"/>
      <c r="MOE14" s="4"/>
      <c r="MOF14" s="4"/>
      <c r="MOG14" s="4"/>
      <c r="MOH14" s="4"/>
      <c r="MOI14" s="4"/>
      <c r="MOJ14" s="4"/>
      <c r="MOK14" s="4"/>
      <c r="MOL14" s="4"/>
      <c r="MOM14" s="4"/>
      <c r="MON14" s="4"/>
      <c r="MOO14" s="4"/>
      <c r="MOP14" s="4"/>
      <c r="MOQ14" s="4"/>
      <c r="MOR14" s="4"/>
      <c r="MOS14" s="4"/>
      <c r="MOT14" s="4"/>
      <c r="MOU14" s="4"/>
      <c r="MOV14" s="4"/>
      <c r="MOW14" s="4"/>
      <c r="MOX14" s="4"/>
      <c r="MOY14" s="4"/>
      <c r="MOZ14" s="4"/>
      <c r="MPA14" s="4"/>
      <c r="MPB14" s="4"/>
      <c r="MPC14" s="4"/>
      <c r="MPD14" s="4"/>
      <c r="MPE14" s="4"/>
      <c r="MPF14" s="4"/>
      <c r="MPG14" s="4"/>
      <c r="MPH14" s="4"/>
      <c r="MPI14" s="4"/>
      <c r="MPJ14" s="4"/>
      <c r="MPK14" s="4"/>
      <c r="MPL14" s="4"/>
      <c r="MPM14" s="4"/>
      <c r="MPN14" s="4"/>
      <c r="MPO14" s="4"/>
      <c r="MPP14" s="4"/>
      <c r="MPQ14" s="4"/>
      <c r="MPR14" s="4"/>
      <c r="MPS14" s="4"/>
      <c r="MPT14" s="4"/>
      <c r="MPU14" s="4"/>
      <c r="MPV14" s="4"/>
      <c r="MPW14" s="4"/>
      <c r="MPX14" s="4"/>
      <c r="MPY14" s="4"/>
      <c r="MPZ14" s="4"/>
      <c r="MQA14" s="4"/>
      <c r="MQB14" s="4"/>
      <c r="MQC14" s="4"/>
      <c r="MQD14" s="4"/>
      <c r="MQE14" s="4"/>
      <c r="MQF14" s="4"/>
      <c r="MQG14" s="4"/>
      <c r="MQH14" s="4"/>
      <c r="MQI14" s="4"/>
      <c r="MQJ14" s="4"/>
      <c r="MQK14" s="4"/>
      <c r="MQL14" s="4"/>
      <c r="MQM14" s="4"/>
      <c r="MQN14" s="4"/>
      <c r="MQO14" s="4"/>
      <c r="MQP14" s="4"/>
      <c r="MQQ14" s="4"/>
      <c r="MQR14" s="4"/>
      <c r="MQS14" s="4"/>
      <c r="MQT14" s="4"/>
      <c r="MQU14" s="4"/>
      <c r="MQV14" s="4"/>
      <c r="MQW14" s="4"/>
      <c r="MQX14" s="4"/>
      <c r="MQY14" s="4"/>
      <c r="MQZ14" s="4"/>
      <c r="MRA14" s="4"/>
      <c r="MRB14" s="4"/>
      <c r="MRC14" s="4"/>
      <c r="MRD14" s="4"/>
      <c r="MRE14" s="4"/>
      <c r="MRF14" s="4"/>
      <c r="MRG14" s="4"/>
      <c r="MRH14" s="4"/>
      <c r="MRI14" s="4"/>
      <c r="MRJ14" s="4"/>
      <c r="MRK14" s="4"/>
      <c r="MRL14" s="4"/>
      <c r="MRM14" s="4"/>
      <c r="MRN14" s="4"/>
      <c r="MRO14" s="4"/>
      <c r="MRP14" s="4"/>
      <c r="MRQ14" s="4"/>
      <c r="MRR14" s="4"/>
      <c r="MRS14" s="4"/>
      <c r="MRT14" s="4"/>
      <c r="MRU14" s="4"/>
      <c r="MRV14" s="4"/>
      <c r="MRW14" s="4"/>
      <c r="MRX14" s="4"/>
      <c r="MRY14" s="4"/>
      <c r="MRZ14" s="4"/>
      <c r="MSA14" s="4"/>
      <c r="MSB14" s="4"/>
      <c r="MSC14" s="4"/>
      <c r="MSD14" s="4"/>
      <c r="MSE14" s="4"/>
      <c r="MSF14" s="4"/>
      <c r="MSG14" s="4"/>
      <c r="MSH14" s="4"/>
      <c r="MSI14" s="4"/>
      <c r="MSJ14" s="4"/>
      <c r="MSK14" s="4"/>
      <c r="MSL14" s="4"/>
      <c r="MSM14" s="4"/>
      <c r="MSN14" s="4"/>
      <c r="MSO14" s="4"/>
      <c r="MSP14" s="4"/>
      <c r="MSQ14" s="4"/>
      <c r="MSR14" s="4"/>
      <c r="MSS14" s="4"/>
      <c r="MST14" s="4"/>
      <c r="MSU14" s="4"/>
      <c r="MSV14" s="4"/>
      <c r="MSW14" s="4"/>
      <c r="MSX14" s="4"/>
      <c r="MSY14" s="4"/>
      <c r="MSZ14" s="4"/>
      <c r="MTA14" s="4"/>
      <c r="MTB14" s="4"/>
      <c r="MTC14" s="4"/>
      <c r="MTD14" s="4"/>
      <c r="MTE14" s="4"/>
      <c r="MTF14" s="4"/>
      <c r="MTG14" s="4"/>
      <c r="MTH14" s="4"/>
      <c r="MTI14" s="4"/>
      <c r="MTJ14" s="4"/>
      <c r="MTK14" s="4"/>
      <c r="MTL14" s="4"/>
      <c r="MTM14" s="4"/>
      <c r="MTN14" s="4"/>
      <c r="MTO14" s="4"/>
      <c r="MTP14" s="4"/>
      <c r="MTQ14" s="4"/>
      <c r="MTR14" s="4"/>
      <c r="MTS14" s="4"/>
      <c r="MTT14" s="4"/>
      <c r="MTU14" s="4"/>
      <c r="MTV14" s="4"/>
      <c r="MTW14" s="4"/>
      <c r="MTX14" s="4"/>
      <c r="MTY14" s="4"/>
      <c r="MTZ14" s="4"/>
      <c r="MUA14" s="4"/>
      <c r="MUB14" s="4"/>
      <c r="MUC14" s="4"/>
      <c r="MUD14" s="4"/>
      <c r="MUE14" s="4"/>
      <c r="MUF14" s="4"/>
      <c r="MUG14" s="4"/>
      <c r="MUH14" s="4"/>
      <c r="MUI14" s="4"/>
      <c r="MUJ14" s="4"/>
      <c r="MUK14" s="4"/>
      <c r="MUL14" s="4"/>
      <c r="MUM14" s="4"/>
      <c r="MUN14" s="4"/>
      <c r="MUO14" s="4"/>
      <c r="MUP14" s="4"/>
      <c r="MUQ14" s="4"/>
      <c r="MUR14" s="4"/>
      <c r="MUS14" s="4"/>
      <c r="MUT14" s="4"/>
      <c r="MUU14" s="4"/>
      <c r="MUV14" s="4"/>
      <c r="MUW14" s="4"/>
      <c r="MUX14" s="4"/>
      <c r="MUY14" s="4"/>
      <c r="MUZ14" s="4"/>
      <c r="MVA14" s="4"/>
      <c r="MVB14" s="4"/>
      <c r="MVC14" s="4"/>
      <c r="MVD14" s="4"/>
      <c r="MVE14" s="4"/>
      <c r="MVF14" s="4"/>
      <c r="MVG14" s="4"/>
      <c r="MVH14" s="4"/>
      <c r="MVI14" s="4"/>
      <c r="MVJ14" s="4"/>
      <c r="MVK14" s="4"/>
      <c r="MVL14" s="4"/>
      <c r="MVM14" s="4"/>
      <c r="MVN14" s="4"/>
      <c r="MVO14" s="4"/>
      <c r="MVP14" s="4"/>
      <c r="MVQ14" s="4"/>
      <c r="MVR14" s="4"/>
      <c r="MVS14" s="4"/>
      <c r="MVT14" s="4"/>
      <c r="MVU14" s="4"/>
      <c r="MVV14" s="4"/>
      <c r="MVW14" s="4"/>
      <c r="MVX14" s="4"/>
      <c r="MVY14" s="4"/>
      <c r="MVZ14" s="4"/>
      <c r="MWA14" s="4"/>
      <c r="MWB14" s="4"/>
      <c r="MWC14" s="4"/>
      <c r="MWD14" s="4"/>
      <c r="MWE14" s="4"/>
      <c r="MWF14" s="4"/>
      <c r="MWG14" s="4"/>
      <c r="MWH14" s="4"/>
      <c r="MWI14" s="4"/>
      <c r="MWJ14" s="4"/>
      <c r="MWK14" s="4"/>
      <c r="MWL14" s="4"/>
      <c r="MWM14" s="4"/>
      <c r="MWN14" s="4"/>
      <c r="MWO14" s="4"/>
      <c r="MWP14" s="4"/>
      <c r="MWQ14" s="4"/>
      <c r="MWR14" s="4"/>
      <c r="MWS14" s="4"/>
      <c r="MWT14" s="4"/>
      <c r="MWU14" s="4"/>
      <c r="MWV14" s="4"/>
      <c r="MWW14" s="4"/>
      <c r="MWX14" s="4"/>
      <c r="MWY14" s="4"/>
      <c r="MWZ14" s="4"/>
      <c r="MXA14" s="4"/>
      <c r="MXB14" s="4"/>
      <c r="MXC14" s="4"/>
      <c r="MXD14" s="4"/>
      <c r="MXE14" s="4"/>
      <c r="MXF14" s="4"/>
      <c r="MXG14" s="4"/>
      <c r="MXH14" s="4"/>
      <c r="MXI14" s="4"/>
      <c r="MXJ14" s="4"/>
      <c r="MXK14" s="4"/>
      <c r="MXL14" s="4"/>
      <c r="MXM14" s="4"/>
      <c r="MXN14" s="4"/>
      <c r="MXO14" s="4"/>
      <c r="MXP14" s="4"/>
      <c r="MXQ14" s="4"/>
      <c r="MXR14" s="4"/>
      <c r="MXS14" s="4"/>
      <c r="MXT14" s="4"/>
      <c r="MXU14" s="4"/>
      <c r="MXV14" s="4"/>
      <c r="MXW14" s="4"/>
      <c r="MXX14" s="4"/>
      <c r="MXY14" s="4"/>
      <c r="MXZ14" s="4"/>
      <c r="MYA14" s="4"/>
      <c r="MYB14" s="4"/>
      <c r="MYC14" s="4"/>
      <c r="MYD14" s="4"/>
      <c r="MYE14" s="4"/>
      <c r="MYF14" s="4"/>
      <c r="MYG14" s="4"/>
      <c r="MYH14" s="4"/>
      <c r="MYI14" s="4"/>
      <c r="MYJ14" s="4"/>
      <c r="MYK14" s="4"/>
      <c r="MYL14" s="4"/>
      <c r="MYM14" s="4"/>
      <c r="MYN14" s="4"/>
      <c r="MYO14" s="4"/>
      <c r="MYP14" s="4"/>
      <c r="MYQ14" s="4"/>
      <c r="MYR14" s="4"/>
      <c r="MYS14" s="4"/>
      <c r="MYT14" s="4"/>
      <c r="MYU14" s="4"/>
      <c r="MYV14" s="4"/>
      <c r="MYW14" s="4"/>
      <c r="MYX14" s="4"/>
      <c r="MYY14" s="4"/>
      <c r="MYZ14" s="4"/>
      <c r="MZA14" s="4"/>
      <c r="MZB14" s="4"/>
      <c r="MZC14" s="4"/>
      <c r="MZD14" s="4"/>
      <c r="MZE14" s="4"/>
      <c r="MZF14" s="4"/>
      <c r="MZG14" s="4"/>
      <c r="MZH14" s="4"/>
      <c r="MZI14" s="4"/>
      <c r="MZJ14" s="4"/>
      <c r="MZK14" s="4"/>
      <c r="MZL14" s="4"/>
      <c r="MZM14" s="4"/>
      <c r="MZN14" s="4"/>
      <c r="MZO14" s="4"/>
      <c r="MZP14" s="4"/>
      <c r="MZQ14" s="4"/>
      <c r="MZR14" s="4"/>
      <c r="MZS14" s="4"/>
      <c r="MZT14" s="4"/>
      <c r="MZU14" s="4"/>
      <c r="MZV14" s="4"/>
      <c r="MZW14" s="4"/>
      <c r="MZX14" s="4"/>
      <c r="MZY14" s="4"/>
      <c r="MZZ14" s="4"/>
      <c r="NAA14" s="4"/>
      <c r="NAB14" s="4"/>
      <c r="NAC14" s="4"/>
      <c r="NAD14" s="4"/>
      <c r="NAE14" s="4"/>
      <c r="NAF14" s="4"/>
      <c r="NAG14" s="4"/>
      <c r="NAH14" s="4"/>
      <c r="NAI14" s="4"/>
      <c r="NAJ14" s="4"/>
      <c r="NAK14" s="4"/>
      <c r="NAL14" s="4"/>
      <c r="NAM14" s="4"/>
      <c r="NAN14" s="4"/>
      <c r="NAO14" s="4"/>
      <c r="NAP14" s="4"/>
      <c r="NAQ14" s="4"/>
      <c r="NAR14" s="4"/>
      <c r="NAS14" s="4"/>
      <c r="NAT14" s="4"/>
      <c r="NAU14" s="4"/>
      <c r="NAV14" s="4"/>
      <c r="NAW14" s="4"/>
      <c r="NAX14" s="4"/>
      <c r="NAY14" s="4"/>
      <c r="NAZ14" s="4"/>
      <c r="NBA14" s="4"/>
      <c r="NBB14" s="4"/>
      <c r="NBC14" s="4"/>
      <c r="NBD14" s="4"/>
      <c r="NBE14" s="4"/>
      <c r="NBF14" s="4"/>
      <c r="NBG14" s="4"/>
      <c r="NBH14" s="4"/>
      <c r="NBI14" s="4"/>
      <c r="NBJ14" s="4"/>
      <c r="NBK14" s="4"/>
      <c r="NBL14" s="4"/>
      <c r="NBM14" s="4"/>
      <c r="NBN14" s="4"/>
      <c r="NBO14" s="4"/>
      <c r="NBP14" s="4"/>
      <c r="NBQ14" s="4"/>
      <c r="NBR14" s="4"/>
      <c r="NBS14" s="4"/>
      <c r="NBT14" s="4"/>
      <c r="NBU14" s="4"/>
      <c r="NBV14" s="4"/>
      <c r="NBW14" s="4"/>
      <c r="NBX14" s="4"/>
      <c r="NBY14" s="4"/>
      <c r="NBZ14" s="4"/>
      <c r="NCA14" s="4"/>
      <c r="NCB14" s="4"/>
      <c r="NCC14" s="4"/>
      <c r="NCD14" s="4"/>
      <c r="NCE14" s="4"/>
      <c r="NCF14" s="4"/>
      <c r="NCG14" s="4"/>
      <c r="NCH14" s="4"/>
      <c r="NCI14" s="4"/>
      <c r="NCJ14" s="4"/>
      <c r="NCK14" s="4"/>
      <c r="NCL14" s="4"/>
      <c r="NCM14" s="4"/>
      <c r="NCN14" s="4"/>
      <c r="NCO14" s="4"/>
      <c r="NCP14" s="4"/>
      <c r="NCQ14" s="4"/>
      <c r="NCR14" s="4"/>
      <c r="NCS14" s="4"/>
      <c r="NCT14" s="4"/>
      <c r="NCU14" s="4"/>
      <c r="NCV14" s="4"/>
      <c r="NCW14" s="4"/>
      <c r="NCX14" s="4"/>
      <c r="NCY14" s="4"/>
      <c r="NCZ14" s="4"/>
      <c r="NDA14" s="4"/>
      <c r="NDB14" s="4"/>
      <c r="NDC14" s="4"/>
      <c r="NDD14" s="4"/>
      <c r="NDE14" s="4"/>
      <c r="NDF14" s="4"/>
      <c r="NDG14" s="4"/>
      <c r="NDH14" s="4"/>
      <c r="NDI14" s="4"/>
      <c r="NDJ14" s="4"/>
      <c r="NDK14" s="4"/>
      <c r="NDL14" s="4"/>
      <c r="NDM14" s="4"/>
      <c r="NDN14" s="4"/>
      <c r="NDO14" s="4"/>
      <c r="NDP14" s="4"/>
      <c r="NDQ14" s="4"/>
      <c r="NDR14" s="4"/>
      <c r="NDS14" s="4"/>
      <c r="NDT14" s="4"/>
      <c r="NDU14" s="4"/>
      <c r="NDV14" s="4"/>
      <c r="NDW14" s="4"/>
      <c r="NDX14" s="4"/>
      <c r="NDY14" s="4"/>
      <c r="NDZ14" s="4"/>
      <c r="NEA14" s="4"/>
      <c r="NEB14" s="4"/>
      <c r="NEC14" s="4"/>
      <c r="NED14" s="4"/>
      <c r="NEE14" s="4"/>
      <c r="NEF14" s="4"/>
      <c r="NEG14" s="4"/>
      <c r="NEH14" s="4"/>
      <c r="NEI14" s="4"/>
      <c r="NEJ14" s="4"/>
      <c r="NEK14" s="4"/>
      <c r="NEL14" s="4"/>
      <c r="NEM14" s="4"/>
      <c r="NEN14" s="4"/>
      <c r="NEO14" s="4"/>
      <c r="NEP14" s="4"/>
      <c r="NEQ14" s="4"/>
      <c r="NER14" s="4"/>
      <c r="NES14" s="4"/>
      <c r="NET14" s="4"/>
      <c r="NEU14" s="4"/>
      <c r="NEV14" s="4"/>
      <c r="NEW14" s="4"/>
      <c r="NEX14" s="4"/>
      <c r="NEY14" s="4"/>
      <c r="NEZ14" s="4"/>
      <c r="NFA14" s="4"/>
      <c r="NFB14" s="4"/>
      <c r="NFC14" s="4"/>
      <c r="NFD14" s="4"/>
      <c r="NFE14" s="4"/>
      <c r="NFF14" s="4"/>
      <c r="NFG14" s="4"/>
      <c r="NFH14" s="4"/>
      <c r="NFI14" s="4"/>
      <c r="NFJ14" s="4"/>
      <c r="NFK14" s="4"/>
      <c r="NFL14" s="4"/>
      <c r="NFM14" s="4"/>
      <c r="NFN14" s="4"/>
      <c r="NFO14" s="4"/>
      <c r="NFP14" s="4"/>
      <c r="NFQ14" s="4"/>
      <c r="NFR14" s="4"/>
      <c r="NFS14" s="4"/>
      <c r="NFT14" s="4"/>
      <c r="NFU14" s="4"/>
      <c r="NFV14" s="4"/>
      <c r="NFW14" s="4"/>
      <c r="NFX14" s="4"/>
      <c r="NFY14" s="4"/>
      <c r="NFZ14" s="4"/>
      <c r="NGA14" s="4"/>
      <c r="NGB14" s="4"/>
      <c r="NGC14" s="4"/>
      <c r="NGD14" s="4"/>
      <c r="NGE14" s="4"/>
      <c r="NGF14" s="4"/>
      <c r="NGG14" s="4"/>
      <c r="NGH14" s="4"/>
      <c r="NGI14" s="4"/>
      <c r="NGJ14" s="4"/>
      <c r="NGK14" s="4"/>
      <c r="NGL14" s="4"/>
      <c r="NGM14" s="4"/>
      <c r="NGN14" s="4"/>
      <c r="NGO14" s="4"/>
      <c r="NGP14" s="4"/>
      <c r="NGQ14" s="4"/>
      <c r="NGR14" s="4"/>
      <c r="NGS14" s="4"/>
      <c r="NGT14" s="4"/>
      <c r="NGU14" s="4"/>
      <c r="NGV14" s="4"/>
      <c r="NGW14" s="4"/>
      <c r="NGX14" s="4"/>
      <c r="NGY14" s="4"/>
      <c r="NGZ14" s="4"/>
      <c r="NHA14" s="4"/>
      <c r="NHB14" s="4"/>
      <c r="NHC14" s="4"/>
      <c r="NHD14" s="4"/>
      <c r="NHE14" s="4"/>
      <c r="NHF14" s="4"/>
      <c r="NHG14" s="4"/>
      <c r="NHH14" s="4"/>
      <c r="NHI14" s="4"/>
      <c r="NHJ14" s="4"/>
      <c r="NHK14" s="4"/>
      <c r="NHL14" s="4"/>
      <c r="NHM14" s="4"/>
      <c r="NHN14" s="4"/>
      <c r="NHO14" s="4"/>
      <c r="NHP14" s="4"/>
      <c r="NHQ14" s="4"/>
      <c r="NHR14" s="4"/>
      <c r="NHS14" s="4"/>
      <c r="NHT14" s="4"/>
      <c r="NHU14" s="4"/>
      <c r="NHV14" s="4"/>
      <c r="NHW14" s="4"/>
      <c r="NHX14" s="4"/>
      <c r="NHY14" s="4"/>
      <c r="NHZ14" s="4"/>
      <c r="NIA14" s="4"/>
      <c r="NIB14" s="4"/>
      <c r="NIC14" s="4"/>
      <c r="NID14" s="4"/>
      <c r="NIE14" s="4"/>
      <c r="NIF14" s="4"/>
      <c r="NIG14" s="4"/>
      <c r="NIH14" s="4"/>
      <c r="NII14" s="4"/>
      <c r="NIJ14" s="4"/>
      <c r="NIK14" s="4"/>
      <c r="NIL14" s="4"/>
      <c r="NIM14" s="4"/>
      <c r="NIN14" s="4"/>
      <c r="NIO14" s="4"/>
      <c r="NIP14" s="4"/>
      <c r="NIQ14" s="4"/>
      <c r="NIR14" s="4"/>
      <c r="NIS14" s="4"/>
      <c r="NIT14" s="4"/>
      <c r="NIU14" s="4"/>
      <c r="NIV14" s="4"/>
      <c r="NIW14" s="4"/>
      <c r="NIX14" s="4"/>
      <c r="NIY14" s="4"/>
      <c r="NIZ14" s="4"/>
      <c r="NJA14" s="4"/>
      <c r="NJB14" s="4"/>
      <c r="NJC14" s="4"/>
      <c r="NJD14" s="4"/>
      <c r="NJE14" s="4"/>
      <c r="NJF14" s="4"/>
      <c r="NJG14" s="4"/>
      <c r="NJH14" s="4"/>
      <c r="NJI14" s="4"/>
      <c r="NJJ14" s="4"/>
      <c r="NJK14" s="4"/>
      <c r="NJL14" s="4"/>
      <c r="NJM14" s="4"/>
      <c r="NJN14" s="4"/>
      <c r="NJO14" s="4"/>
      <c r="NJP14" s="4"/>
      <c r="NJQ14" s="4"/>
      <c r="NJR14" s="4"/>
      <c r="NJS14" s="4"/>
      <c r="NJT14" s="4"/>
      <c r="NJU14" s="4"/>
      <c r="NJV14" s="4"/>
      <c r="NJW14" s="4"/>
      <c r="NJX14" s="4"/>
      <c r="NJY14" s="4"/>
      <c r="NJZ14" s="4"/>
      <c r="NKA14" s="4"/>
      <c r="NKB14" s="4"/>
      <c r="NKC14" s="4"/>
      <c r="NKD14" s="4"/>
      <c r="NKE14" s="4"/>
      <c r="NKF14" s="4"/>
      <c r="NKG14" s="4"/>
      <c r="NKH14" s="4"/>
      <c r="NKI14" s="4"/>
      <c r="NKJ14" s="4"/>
      <c r="NKK14" s="4"/>
      <c r="NKL14" s="4"/>
      <c r="NKM14" s="4"/>
      <c r="NKN14" s="4"/>
      <c r="NKO14" s="4"/>
      <c r="NKP14" s="4"/>
      <c r="NKQ14" s="4"/>
      <c r="NKR14" s="4"/>
      <c r="NKS14" s="4"/>
      <c r="NKT14" s="4"/>
      <c r="NKU14" s="4"/>
      <c r="NKV14" s="4"/>
      <c r="NKW14" s="4"/>
      <c r="NKX14" s="4"/>
      <c r="NKY14" s="4"/>
      <c r="NKZ14" s="4"/>
      <c r="NLA14" s="4"/>
      <c r="NLB14" s="4"/>
      <c r="NLC14" s="4"/>
      <c r="NLD14" s="4"/>
      <c r="NLE14" s="4"/>
      <c r="NLF14" s="4"/>
      <c r="NLG14" s="4"/>
      <c r="NLH14" s="4"/>
      <c r="NLI14" s="4"/>
      <c r="NLJ14" s="4"/>
      <c r="NLK14" s="4"/>
      <c r="NLL14" s="4"/>
      <c r="NLM14" s="4"/>
      <c r="NLN14" s="4"/>
      <c r="NLO14" s="4"/>
      <c r="NLP14" s="4"/>
      <c r="NLQ14" s="4"/>
      <c r="NLR14" s="4"/>
      <c r="NLS14" s="4"/>
      <c r="NLT14" s="4"/>
      <c r="NLU14" s="4"/>
      <c r="NLV14" s="4"/>
      <c r="NLW14" s="4"/>
      <c r="NLX14" s="4"/>
      <c r="NLY14" s="4"/>
      <c r="NLZ14" s="4"/>
      <c r="NMA14" s="4"/>
      <c r="NMB14" s="4"/>
      <c r="NMC14" s="4"/>
      <c r="NMD14" s="4"/>
      <c r="NME14" s="4"/>
      <c r="NMF14" s="4"/>
      <c r="NMG14" s="4"/>
      <c r="NMH14" s="4"/>
      <c r="NMI14" s="4"/>
      <c r="NMJ14" s="4"/>
      <c r="NMK14" s="4"/>
      <c r="NML14" s="4"/>
      <c r="NMM14" s="4"/>
      <c r="NMN14" s="4"/>
      <c r="NMO14" s="4"/>
      <c r="NMP14" s="4"/>
      <c r="NMQ14" s="4"/>
      <c r="NMR14" s="4"/>
      <c r="NMS14" s="4"/>
      <c r="NMT14" s="4"/>
      <c r="NMU14" s="4"/>
      <c r="NMV14" s="4"/>
      <c r="NMW14" s="4"/>
      <c r="NMX14" s="4"/>
      <c r="NMY14" s="4"/>
      <c r="NMZ14" s="4"/>
      <c r="NNA14" s="4"/>
      <c r="NNB14" s="4"/>
      <c r="NNC14" s="4"/>
      <c r="NND14" s="4"/>
      <c r="NNE14" s="4"/>
      <c r="NNF14" s="4"/>
      <c r="NNG14" s="4"/>
      <c r="NNH14" s="4"/>
      <c r="NNI14" s="4"/>
      <c r="NNJ14" s="4"/>
      <c r="NNK14" s="4"/>
      <c r="NNL14" s="4"/>
      <c r="NNM14" s="4"/>
      <c r="NNN14" s="4"/>
      <c r="NNO14" s="4"/>
      <c r="NNP14" s="4"/>
      <c r="NNQ14" s="4"/>
      <c r="NNR14" s="4"/>
      <c r="NNS14" s="4"/>
      <c r="NNT14" s="4"/>
      <c r="NNU14" s="4"/>
      <c r="NNV14" s="4"/>
      <c r="NNW14" s="4"/>
      <c r="NNX14" s="4"/>
      <c r="NNY14" s="4"/>
      <c r="NNZ14" s="4"/>
      <c r="NOA14" s="4"/>
      <c r="NOB14" s="4"/>
      <c r="NOC14" s="4"/>
      <c r="NOD14" s="4"/>
      <c r="NOE14" s="4"/>
      <c r="NOF14" s="4"/>
      <c r="NOG14" s="4"/>
      <c r="NOH14" s="4"/>
      <c r="NOI14" s="4"/>
      <c r="NOJ14" s="4"/>
      <c r="NOK14" s="4"/>
      <c r="NOL14" s="4"/>
      <c r="NOM14" s="4"/>
      <c r="NON14" s="4"/>
      <c r="NOO14" s="4"/>
      <c r="NOP14" s="4"/>
      <c r="NOQ14" s="4"/>
      <c r="NOR14" s="4"/>
      <c r="NOS14" s="4"/>
      <c r="NOT14" s="4"/>
      <c r="NOU14" s="4"/>
      <c r="NOV14" s="4"/>
      <c r="NOW14" s="4"/>
      <c r="NOX14" s="4"/>
      <c r="NOY14" s="4"/>
      <c r="NOZ14" s="4"/>
      <c r="NPA14" s="4"/>
      <c r="NPB14" s="4"/>
      <c r="NPC14" s="4"/>
      <c r="NPD14" s="4"/>
      <c r="NPE14" s="4"/>
      <c r="NPF14" s="4"/>
      <c r="NPG14" s="4"/>
      <c r="NPH14" s="4"/>
      <c r="NPI14" s="4"/>
      <c r="NPJ14" s="4"/>
      <c r="NPK14" s="4"/>
      <c r="NPL14" s="4"/>
      <c r="NPM14" s="4"/>
      <c r="NPN14" s="4"/>
      <c r="NPO14" s="4"/>
      <c r="NPP14" s="4"/>
      <c r="NPQ14" s="4"/>
      <c r="NPR14" s="4"/>
      <c r="NPS14" s="4"/>
      <c r="NPT14" s="4"/>
      <c r="NPU14" s="4"/>
      <c r="NPV14" s="4"/>
      <c r="NPW14" s="4"/>
      <c r="NPX14" s="4"/>
      <c r="NPY14" s="4"/>
      <c r="NPZ14" s="4"/>
      <c r="NQA14" s="4"/>
      <c r="NQB14" s="4"/>
      <c r="NQC14" s="4"/>
      <c r="NQD14" s="4"/>
      <c r="NQE14" s="4"/>
      <c r="NQF14" s="4"/>
      <c r="NQG14" s="4"/>
      <c r="NQH14" s="4"/>
      <c r="NQI14" s="4"/>
      <c r="NQJ14" s="4"/>
      <c r="NQK14" s="4"/>
      <c r="NQL14" s="4"/>
      <c r="NQM14" s="4"/>
      <c r="NQN14" s="4"/>
      <c r="NQO14" s="4"/>
      <c r="NQP14" s="4"/>
      <c r="NQQ14" s="4"/>
      <c r="NQR14" s="4"/>
      <c r="NQS14" s="4"/>
      <c r="NQT14" s="4"/>
      <c r="NQU14" s="4"/>
      <c r="NQV14" s="4"/>
      <c r="NQW14" s="4"/>
      <c r="NQX14" s="4"/>
      <c r="NQY14" s="4"/>
      <c r="NQZ14" s="4"/>
      <c r="NRA14" s="4"/>
      <c r="NRB14" s="4"/>
      <c r="NRC14" s="4"/>
      <c r="NRD14" s="4"/>
      <c r="NRE14" s="4"/>
      <c r="NRF14" s="4"/>
      <c r="NRG14" s="4"/>
      <c r="NRH14" s="4"/>
      <c r="NRI14" s="4"/>
      <c r="NRJ14" s="4"/>
      <c r="NRK14" s="4"/>
      <c r="NRL14" s="4"/>
      <c r="NRM14" s="4"/>
      <c r="NRN14" s="4"/>
      <c r="NRO14" s="4"/>
      <c r="NRP14" s="4"/>
      <c r="NRQ14" s="4"/>
      <c r="NRR14" s="4"/>
      <c r="NRS14" s="4"/>
      <c r="NRT14" s="4"/>
      <c r="NRU14" s="4"/>
      <c r="NRV14" s="4"/>
      <c r="NRW14" s="4"/>
      <c r="NRX14" s="4"/>
      <c r="NRY14" s="4"/>
      <c r="NRZ14" s="4"/>
      <c r="NSA14" s="4"/>
      <c r="NSB14" s="4"/>
      <c r="NSC14" s="4"/>
      <c r="NSD14" s="4"/>
      <c r="NSE14" s="4"/>
      <c r="NSF14" s="4"/>
      <c r="NSG14" s="4"/>
      <c r="NSH14" s="4"/>
      <c r="NSI14" s="4"/>
      <c r="NSJ14" s="4"/>
      <c r="NSK14" s="4"/>
      <c r="NSL14" s="4"/>
      <c r="NSM14" s="4"/>
      <c r="NSN14" s="4"/>
      <c r="NSO14" s="4"/>
      <c r="NSP14" s="4"/>
      <c r="NSQ14" s="4"/>
      <c r="NSR14" s="4"/>
      <c r="NSS14" s="4"/>
      <c r="NST14" s="4"/>
      <c r="NSU14" s="4"/>
      <c r="NSV14" s="4"/>
      <c r="NSW14" s="4"/>
      <c r="NSX14" s="4"/>
      <c r="NSY14" s="4"/>
      <c r="NSZ14" s="4"/>
      <c r="NTA14" s="4"/>
      <c r="NTB14" s="4"/>
      <c r="NTC14" s="4"/>
      <c r="NTD14" s="4"/>
      <c r="NTE14" s="4"/>
      <c r="NTF14" s="4"/>
      <c r="NTG14" s="4"/>
      <c r="NTH14" s="4"/>
      <c r="NTI14" s="4"/>
      <c r="NTJ14" s="4"/>
      <c r="NTK14" s="4"/>
      <c r="NTL14" s="4"/>
      <c r="NTM14" s="4"/>
      <c r="NTN14" s="4"/>
      <c r="NTO14" s="4"/>
      <c r="NTP14" s="4"/>
      <c r="NTQ14" s="4"/>
      <c r="NTR14" s="4"/>
      <c r="NTS14" s="4"/>
      <c r="NTT14" s="4"/>
      <c r="NTU14" s="4"/>
      <c r="NTV14" s="4"/>
      <c r="NTW14" s="4"/>
      <c r="NTX14" s="4"/>
      <c r="NTY14" s="4"/>
      <c r="NTZ14" s="4"/>
      <c r="NUA14" s="4"/>
      <c r="NUB14" s="4"/>
      <c r="NUC14" s="4"/>
      <c r="NUD14" s="4"/>
      <c r="NUE14" s="4"/>
      <c r="NUF14" s="4"/>
      <c r="NUG14" s="4"/>
      <c r="NUH14" s="4"/>
      <c r="NUI14" s="4"/>
      <c r="NUJ14" s="4"/>
      <c r="NUK14" s="4"/>
      <c r="NUL14" s="4"/>
      <c r="NUM14" s="4"/>
      <c r="NUN14" s="4"/>
      <c r="NUO14" s="4"/>
      <c r="NUP14" s="4"/>
      <c r="NUQ14" s="4"/>
      <c r="NUR14" s="4"/>
      <c r="NUS14" s="4"/>
      <c r="NUT14" s="4"/>
      <c r="NUU14" s="4"/>
      <c r="NUV14" s="4"/>
      <c r="NUW14" s="4"/>
      <c r="NUX14" s="4"/>
      <c r="NUY14" s="4"/>
      <c r="NUZ14" s="4"/>
      <c r="NVA14" s="4"/>
      <c r="NVB14" s="4"/>
      <c r="NVC14" s="4"/>
      <c r="NVD14" s="4"/>
      <c r="NVE14" s="4"/>
      <c r="NVF14" s="4"/>
      <c r="NVG14" s="4"/>
      <c r="NVH14" s="4"/>
      <c r="NVI14" s="4"/>
      <c r="NVJ14" s="4"/>
      <c r="NVK14" s="4"/>
      <c r="NVL14" s="4"/>
      <c r="NVM14" s="4"/>
      <c r="NVN14" s="4"/>
      <c r="NVO14" s="4"/>
      <c r="NVP14" s="4"/>
      <c r="NVQ14" s="4"/>
      <c r="NVR14" s="4"/>
      <c r="NVS14" s="4"/>
      <c r="NVT14" s="4"/>
      <c r="NVU14" s="4"/>
      <c r="NVV14" s="4"/>
      <c r="NVW14" s="4"/>
      <c r="NVX14" s="4"/>
      <c r="NVY14" s="4"/>
      <c r="NVZ14" s="4"/>
      <c r="NWA14" s="4"/>
      <c r="NWB14" s="4"/>
      <c r="NWC14" s="4"/>
      <c r="NWD14" s="4"/>
      <c r="NWE14" s="4"/>
      <c r="NWF14" s="4"/>
      <c r="NWG14" s="4"/>
      <c r="NWH14" s="4"/>
      <c r="NWI14" s="4"/>
      <c r="NWJ14" s="4"/>
      <c r="NWK14" s="4"/>
      <c r="NWL14" s="4"/>
      <c r="NWM14" s="4"/>
      <c r="NWN14" s="4"/>
      <c r="NWO14" s="4"/>
      <c r="NWP14" s="4"/>
      <c r="NWQ14" s="4"/>
      <c r="NWR14" s="4"/>
      <c r="NWS14" s="4"/>
      <c r="NWT14" s="4"/>
      <c r="NWU14" s="4"/>
      <c r="NWV14" s="4"/>
      <c r="NWW14" s="4"/>
      <c r="NWX14" s="4"/>
      <c r="NWY14" s="4"/>
      <c r="NWZ14" s="4"/>
      <c r="NXA14" s="4"/>
      <c r="NXB14" s="4"/>
      <c r="NXC14" s="4"/>
      <c r="NXD14" s="4"/>
      <c r="NXE14" s="4"/>
      <c r="NXF14" s="4"/>
      <c r="NXG14" s="4"/>
      <c r="NXH14" s="4"/>
      <c r="NXI14" s="4"/>
      <c r="NXJ14" s="4"/>
      <c r="NXK14" s="4"/>
      <c r="NXL14" s="4"/>
      <c r="NXM14" s="4"/>
      <c r="NXN14" s="4"/>
      <c r="NXO14" s="4"/>
      <c r="NXP14" s="4"/>
      <c r="NXQ14" s="4"/>
      <c r="NXR14" s="4"/>
      <c r="NXS14" s="4"/>
      <c r="NXT14" s="4"/>
      <c r="NXU14" s="4"/>
      <c r="NXV14" s="4"/>
      <c r="NXW14" s="4"/>
      <c r="NXX14" s="4"/>
      <c r="NXY14" s="4"/>
      <c r="NXZ14" s="4"/>
      <c r="NYA14" s="4"/>
      <c r="NYB14" s="4"/>
      <c r="NYC14" s="4"/>
      <c r="NYD14" s="4"/>
      <c r="NYE14" s="4"/>
      <c r="NYF14" s="4"/>
      <c r="NYG14" s="4"/>
      <c r="NYH14" s="4"/>
      <c r="NYI14" s="4"/>
      <c r="NYJ14" s="4"/>
      <c r="NYK14" s="4"/>
      <c r="NYL14" s="4"/>
      <c r="NYM14" s="4"/>
      <c r="NYN14" s="4"/>
      <c r="NYO14" s="4"/>
      <c r="NYP14" s="4"/>
      <c r="NYQ14" s="4"/>
      <c r="NYR14" s="4"/>
      <c r="NYS14" s="4"/>
      <c r="NYT14" s="4"/>
      <c r="NYU14" s="4"/>
      <c r="NYV14" s="4"/>
      <c r="NYW14" s="4"/>
      <c r="NYX14" s="4"/>
      <c r="NYY14" s="4"/>
      <c r="NYZ14" s="4"/>
      <c r="NZA14" s="4"/>
      <c r="NZB14" s="4"/>
      <c r="NZC14" s="4"/>
      <c r="NZD14" s="4"/>
      <c r="NZE14" s="4"/>
      <c r="NZF14" s="4"/>
      <c r="NZG14" s="4"/>
      <c r="NZH14" s="4"/>
      <c r="NZI14" s="4"/>
      <c r="NZJ14" s="4"/>
      <c r="NZK14" s="4"/>
      <c r="NZL14" s="4"/>
      <c r="NZM14" s="4"/>
      <c r="NZN14" s="4"/>
      <c r="NZO14" s="4"/>
      <c r="NZP14" s="4"/>
      <c r="NZQ14" s="4"/>
      <c r="NZR14" s="4"/>
      <c r="NZS14" s="4"/>
      <c r="NZT14" s="4"/>
      <c r="NZU14" s="4"/>
      <c r="NZV14" s="4"/>
      <c r="NZW14" s="4"/>
      <c r="NZX14" s="4"/>
      <c r="NZY14" s="4"/>
      <c r="NZZ14" s="4"/>
      <c r="OAA14" s="4"/>
      <c r="OAB14" s="4"/>
      <c r="OAC14" s="4"/>
      <c r="OAD14" s="4"/>
      <c r="OAE14" s="4"/>
      <c r="OAF14" s="4"/>
      <c r="OAG14" s="4"/>
      <c r="OAH14" s="4"/>
      <c r="OAI14" s="4"/>
      <c r="OAJ14" s="4"/>
      <c r="OAK14" s="4"/>
      <c r="OAL14" s="4"/>
      <c r="OAM14" s="4"/>
      <c r="OAN14" s="4"/>
      <c r="OAO14" s="4"/>
      <c r="OAP14" s="4"/>
      <c r="OAQ14" s="4"/>
      <c r="OAR14" s="4"/>
      <c r="OAS14" s="4"/>
      <c r="OAT14" s="4"/>
      <c r="OAU14" s="4"/>
      <c r="OAV14" s="4"/>
      <c r="OAW14" s="4"/>
      <c r="OAX14" s="4"/>
      <c r="OAY14" s="4"/>
      <c r="OAZ14" s="4"/>
      <c r="OBA14" s="4"/>
      <c r="OBB14" s="4"/>
      <c r="OBC14" s="4"/>
      <c r="OBD14" s="4"/>
      <c r="OBE14" s="4"/>
      <c r="OBF14" s="4"/>
      <c r="OBG14" s="4"/>
      <c r="OBH14" s="4"/>
      <c r="OBI14" s="4"/>
      <c r="OBJ14" s="4"/>
      <c r="OBK14" s="4"/>
      <c r="OBL14" s="4"/>
      <c r="OBM14" s="4"/>
      <c r="OBN14" s="4"/>
      <c r="OBO14" s="4"/>
      <c r="OBP14" s="4"/>
      <c r="OBQ14" s="4"/>
      <c r="OBR14" s="4"/>
      <c r="OBS14" s="4"/>
      <c r="OBT14" s="4"/>
      <c r="OBU14" s="4"/>
      <c r="OBV14" s="4"/>
      <c r="OBW14" s="4"/>
      <c r="OBX14" s="4"/>
      <c r="OBY14" s="4"/>
      <c r="OBZ14" s="4"/>
      <c r="OCA14" s="4"/>
      <c r="OCB14" s="4"/>
      <c r="OCC14" s="4"/>
      <c r="OCD14" s="4"/>
      <c r="OCE14" s="4"/>
      <c r="OCF14" s="4"/>
      <c r="OCG14" s="4"/>
      <c r="OCH14" s="4"/>
      <c r="OCI14" s="4"/>
      <c r="OCJ14" s="4"/>
      <c r="OCK14" s="4"/>
      <c r="OCL14" s="4"/>
      <c r="OCM14" s="4"/>
      <c r="OCN14" s="4"/>
      <c r="OCO14" s="4"/>
      <c r="OCP14" s="4"/>
      <c r="OCQ14" s="4"/>
      <c r="OCR14" s="4"/>
      <c r="OCS14" s="4"/>
      <c r="OCT14" s="4"/>
      <c r="OCU14" s="4"/>
      <c r="OCV14" s="4"/>
      <c r="OCW14" s="4"/>
      <c r="OCX14" s="4"/>
      <c r="OCY14" s="4"/>
      <c r="OCZ14" s="4"/>
      <c r="ODA14" s="4"/>
      <c r="ODB14" s="4"/>
      <c r="ODC14" s="4"/>
      <c r="ODD14" s="4"/>
      <c r="ODE14" s="4"/>
      <c r="ODF14" s="4"/>
      <c r="ODG14" s="4"/>
      <c r="ODH14" s="4"/>
      <c r="ODI14" s="4"/>
      <c r="ODJ14" s="4"/>
      <c r="ODK14" s="4"/>
      <c r="ODL14" s="4"/>
      <c r="ODM14" s="4"/>
      <c r="ODN14" s="4"/>
      <c r="ODO14" s="4"/>
      <c r="ODP14" s="4"/>
      <c r="ODQ14" s="4"/>
      <c r="ODR14" s="4"/>
      <c r="ODS14" s="4"/>
      <c r="ODT14" s="4"/>
      <c r="ODU14" s="4"/>
      <c r="ODV14" s="4"/>
      <c r="ODW14" s="4"/>
      <c r="ODX14" s="4"/>
      <c r="ODY14" s="4"/>
      <c r="ODZ14" s="4"/>
      <c r="OEA14" s="4"/>
      <c r="OEB14" s="4"/>
      <c r="OEC14" s="4"/>
      <c r="OED14" s="4"/>
      <c r="OEE14" s="4"/>
      <c r="OEF14" s="4"/>
      <c r="OEG14" s="4"/>
      <c r="OEH14" s="4"/>
      <c r="OEI14" s="4"/>
      <c r="OEJ14" s="4"/>
      <c r="OEK14" s="4"/>
      <c r="OEL14" s="4"/>
      <c r="OEM14" s="4"/>
      <c r="OEN14" s="4"/>
      <c r="OEO14" s="4"/>
      <c r="OEP14" s="4"/>
      <c r="OEQ14" s="4"/>
      <c r="OER14" s="4"/>
      <c r="OES14" s="4"/>
      <c r="OET14" s="4"/>
      <c r="OEU14" s="4"/>
      <c r="OEV14" s="4"/>
      <c r="OEW14" s="4"/>
      <c r="OEX14" s="4"/>
      <c r="OEY14" s="4"/>
      <c r="OEZ14" s="4"/>
      <c r="OFA14" s="4"/>
      <c r="OFB14" s="4"/>
      <c r="OFC14" s="4"/>
      <c r="OFD14" s="4"/>
      <c r="OFE14" s="4"/>
      <c r="OFF14" s="4"/>
      <c r="OFG14" s="4"/>
      <c r="OFH14" s="4"/>
      <c r="OFI14" s="4"/>
      <c r="OFJ14" s="4"/>
      <c r="OFK14" s="4"/>
      <c r="OFL14" s="4"/>
      <c r="OFM14" s="4"/>
      <c r="OFN14" s="4"/>
      <c r="OFO14" s="4"/>
      <c r="OFP14" s="4"/>
      <c r="OFQ14" s="4"/>
      <c r="OFR14" s="4"/>
      <c r="OFS14" s="4"/>
      <c r="OFT14" s="4"/>
      <c r="OFU14" s="4"/>
      <c r="OFV14" s="4"/>
      <c r="OFW14" s="4"/>
      <c r="OFX14" s="4"/>
      <c r="OFY14" s="4"/>
      <c r="OFZ14" s="4"/>
      <c r="OGA14" s="4"/>
      <c r="OGB14" s="4"/>
      <c r="OGC14" s="4"/>
      <c r="OGD14" s="4"/>
      <c r="OGE14" s="4"/>
      <c r="OGF14" s="4"/>
      <c r="OGG14" s="4"/>
      <c r="OGH14" s="4"/>
      <c r="OGI14" s="4"/>
      <c r="OGJ14" s="4"/>
      <c r="OGK14" s="4"/>
      <c r="OGL14" s="4"/>
      <c r="OGM14" s="4"/>
      <c r="OGN14" s="4"/>
      <c r="OGO14" s="4"/>
      <c r="OGP14" s="4"/>
      <c r="OGQ14" s="4"/>
      <c r="OGR14" s="4"/>
      <c r="OGS14" s="4"/>
      <c r="OGT14" s="4"/>
      <c r="OGU14" s="4"/>
      <c r="OGV14" s="4"/>
      <c r="OGW14" s="4"/>
      <c r="OGX14" s="4"/>
      <c r="OGY14" s="4"/>
      <c r="OGZ14" s="4"/>
      <c r="OHA14" s="4"/>
      <c r="OHB14" s="4"/>
      <c r="OHC14" s="4"/>
      <c r="OHD14" s="4"/>
      <c r="OHE14" s="4"/>
      <c r="OHF14" s="4"/>
      <c r="OHG14" s="4"/>
      <c r="OHH14" s="4"/>
      <c r="OHI14" s="4"/>
      <c r="OHJ14" s="4"/>
      <c r="OHK14" s="4"/>
      <c r="OHL14" s="4"/>
      <c r="OHM14" s="4"/>
      <c r="OHN14" s="4"/>
      <c r="OHO14" s="4"/>
      <c r="OHP14" s="4"/>
      <c r="OHQ14" s="4"/>
      <c r="OHR14" s="4"/>
      <c r="OHS14" s="4"/>
      <c r="OHT14" s="4"/>
      <c r="OHU14" s="4"/>
      <c r="OHV14" s="4"/>
      <c r="OHW14" s="4"/>
      <c r="OHX14" s="4"/>
      <c r="OHY14" s="4"/>
      <c r="OHZ14" s="4"/>
      <c r="OIA14" s="4"/>
      <c r="OIB14" s="4"/>
      <c r="OIC14" s="4"/>
      <c r="OID14" s="4"/>
      <c r="OIE14" s="4"/>
      <c r="OIF14" s="4"/>
      <c r="OIG14" s="4"/>
      <c r="OIH14" s="4"/>
      <c r="OII14" s="4"/>
      <c r="OIJ14" s="4"/>
      <c r="OIK14" s="4"/>
      <c r="OIL14" s="4"/>
      <c r="OIM14" s="4"/>
      <c r="OIN14" s="4"/>
      <c r="OIO14" s="4"/>
      <c r="OIP14" s="4"/>
      <c r="OIQ14" s="4"/>
      <c r="OIR14" s="4"/>
      <c r="OIS14" s="4"/>
      <c r="OIT14" s="4"/>
      <c r="OIU14" s="4"/>
      <c r="OIV14" s="4"/>
      <c r="OIW14" s="4"/>
      <c r="OIX14" s="4"/>
      <c r="OIY14" s="4"/>
      <c r="OIZ14" s="4"/>
      <c r="OJA14" s="4"/>
      <c r="OJB14" s="4"/>
      <c r="OJC14" s="4"/>
      <c r="OJD14" s="4"/>
      <c r="OJE14" s="4"/>
      <c r="OJF14" s="4"/>
      <c r="OJG14" s="4"/>
      <c r="OJH14" s="4"/>
      <c r="OJI14" s="4"/>
      <c r="OJJ14" s="4"/>
      <c r="OJK14" s="4"/>
      <c r="OJL14" s="4"/>
      <c r="OJM14" s="4"/>
      <c r="OJN14" s="4"/>
      <c r="OJO14" s="4"/>
      <c r="OJP14" s="4"/>
      <c r="OJQ14" s="4"/>
      <c r="OJR14" s="4"/>
      <c r="OJS14" s="4"/>
      <c r="OJT14" s="4"/>
      <c r="OJU14" s="4"/>
      <c r="OJV14" s="4"/>
      <c r="OJW14" s="4"/>
      <c r="OJX14" s="4"/>
      <c r="OJY14" s="4"/>
      <c r="OJZ14" s="4"/>
      <c r="OKA14" s="4"/>
      <c r="OKB14" s="4"/>
      <c r="OKC14" s="4"/>
      <c r="OKD14" s="4"/>
      <c r="OKE14" s="4"/>
      <c r="OKF14" s="4"/>
      <c r="OKG14" s="4"/>
      <c r="OKH14" s="4"/>
      <c r="OKI14" s="4"/>
      <c r="OKJ14" s="4"/>
      <c r="OKK14" s="4"/>
      <c r="OKL14" s="4"/>
      <c r="OKM14" s="4"/>
      <c r="OKN14" s="4"/>
      <c r="OKO14" s="4"/>
      <c r="OKP14" s="4"/>
      <c r="OKQ14" s="4"/>
      <c r="OKR14" s="4"/>
      <c r="OKS14" s="4"/>
      <c r="OKT14" s="4"/>
      <c r="OKU14" s="4"/>
      <c r="OKV14" s="4"/>
      <c r="OKW14" s="4"/>
      <c r="OKX14" s="4"/>
      <c r="OKY14" s="4"/>
      <c r="OKZ14" s="4"/>
      <c r="OLA14" s="4"/>
      <c r="OLB14" s="4"/>
      <c r="OLC14" s="4"/>
      <c r="OLD14" s="4"/>
      <c r="OLE14" s="4"/>
      <c r="OLF14" s="4"/>
      <c r="OLG14" s="4"/>
      <c r="OLH14" s="4"/>
      <c r="OLI14" s="4"/>
      <c r="OLJ14" s="4"/>
      <c r="OLK14" s="4"/>
      <c r="OLL14" s="4"/>
      <c r="OLM14" s="4"/>
      <c r="OLN14" s="4"/>
      <c r="OLO14" s="4"/>
      <c r="OLP14" s="4"/>
      <c r="OLQ14" s="4"/>
      <c r="OLR14" s="4"/>
      <c r="OLS14" s="4"/>
      <c r="OLT14" s="4"/>
      <c r="OLU14" s="4"/>
      <c r="OLV14" s="4"/>
      <c r="OLW14" s="4"/>
      <c r="OLX14" s="4"/>
      <c r="OLY14" s="4"/>
      <c r="OLZ14" s="4"/>
      <c r="OMA14" s="4"/>
      <c r="OMB14" s="4"/>
      <c r="OMC14" s="4"/>
      <c r="OMD14" s="4"/>
      <c r="OME14" s="4"/>
      <c r="OMF14" s="4"/>
      <c r="OMG14" s="4"/>
      <c r="OMH14" s="4"/>
      <c r="OMI14" s="4"/>
      <c r="OMJ14" s="4"/>
      <c r="OMK14" s="4"/>
      <c r="OML14" s="4"/>
      <c r="OMM14" s="4"/>
      <c r="OMN14" s="4"/>
      <c r="OMO14" s="4"/>
      <c r="OMP14" s="4"/>
      <c r="OMQ14" s="4"/>
      <c r="OMR14" s="4"/>
      <c r="OMS14" s="4"/>
      <c r="OMT14" s="4"/>
      <c r="OMU14" s="4"/>
      <c r="OMV14" s="4"/>
      <c r="OMW14" s="4"/>
      <c r="OMX14" s="4"/>
      <c r="OMY14" s="4"/>
      <c r="OMZ14" s="4"/>
      <c r="ONA14" s="4"/>
      <c r="ONB14" s="4"/>
      <c r="ONC14" s="4"/>
      <c r="OND14" s="4"/>
      <c r="ONE14" s="4"/>
      <c r="ONF14" s="4"/>
      <c r="ONG14" s="4"/>
      <c r="ONH14" s="4"/>
      <c r="ONI14" s="4"/>
      <c r="ONJ14" s="4"/>
      <c r="ONK14" s="4"/>
      <c r="ONL14" s="4"/>
      <c r="ONM14" s="4"/>
      <c r="ONN14" s="4"/>
      <c r="ONO14" s="4"/>
      <c r="ONP14" s="4"/>
      <c r="ONQ14" s="4"/>
      <c r="ONR14" s="4"/>
      <c r="ONS14" s="4"/>
      <c r="ONT14" s="4"/>
      <c r="ONU14" s="4"/>
      <c r="ONV14" s="4"/>
      <c r="ONW14" s="4"/>
      <c r="ONX14" s="4"/>
      <c r="ONY14" s="4"/>
      <c r="ONZ14" s="4"/>
      <c r="OOA14" s="4"/>
      <c r="OOB14" s="4"/>
      <c r="OOC14" s="4"/>
      <c r="OOD14" s="4"/>
      <c r="OOE14" s="4"/>
      <c r="OOF14" s="4"/>
      <c r="OOG14" s="4"/>
      <c r="OOH14" s="4"/>
      <c r="OOI14" s="4"/>
      <c r="OOJ14" s="4"/>
      <c r="OOK14" s="4"/>
      <c r="OOL14" s="4"/>
      <c r="OOM14" s="4"/>
      <c r="OON14" s="4"/>
      <c r="OOO14" s="4"/>
      <c r="OOP14" s="4"/>
      <c r="OOQ14" s="4"/>
      <c r="OOR14" s="4"/>
      <c r="OOS14" s="4"/>
      <c r="OOT14" s="4"/>
      <c r="OOU14" s="4"/>
      <c r="OOV14" s="4"/>
      <c r="OOW14" s="4"/>
      <c r="OOX14" s="4"/>
      <c r="OOY14" s="4"/>
      <c r="OOZ14" s="4"/>
      <c r="OPA14" s="4"/>
      <c r="OPB14" s="4"/>
      <c r="OPC14" s="4"/>
      <c r="OPD14" s="4"/>
      <c r="OPE14" s="4"/>
      <c r="OPF14" s="4"/>
      <c r="OPG14" s="4"/>
      <c r="OPH14" s="4"/>
      <c r="OPI14" s="4"/>
      <c r="OPJ14" s="4"/>
      <c r="OPK14" s="4"/>
      <c r="OPL14" s="4"/>
      <c r="OPM14" s="4"/>
      <c r="OPN14" s="4"/>
      <c r="OPO14" s="4"/>
      <c r="OPP14" s="4"/>
      <c r="OPQ14" s="4"/>
      <c r="OPR14" s="4"/>
      <c r="OPS14" s="4"/>
      <c r="OPT14" s="4"/>
      <c r="OPU14" s="4"/>
      <c r="OPV14" s="4"/>
      <c r="OPW14" s="4"/>
      <c r="OPX14" s="4"/>
      <c r="OPY14" s="4"/>
      <c r="OPZ14" s="4"/>
      <c r="OQA14" s="4"/>
      <c r="OQB14" s="4"/>
      <c r="OQC14" s="4"/>
      <c r="OQD14" s="4"/>
      <c r="OQE14" s="4"/>
      <c r="OQF14" s="4"/>
      <c r="OQG14" s="4"/>
      <c r="OQH14" s="4"/>
      <c r="OQI14" s="4"/>
      <c r="OQJ14" s="4"/>
      <c r="OQK14" s="4"/>
      <c r="OQL14" s="4"/>
      <c r="OQM14" s="4"/>
      <c r="OQN14" s="4"/>
      <c r="OQO14" s="4"/>
      <c r="OQP14" s="4"/>
      <c r="OQQ14" s="4"/>
      <c r="OQR14" s="4"/>
      <c r="OQS14" s="4"/>
      <c r="OQT14" s="4"/>
      <c r="OQU14" s="4"/>
      <c r="OQV14" s="4"/>
      <c r="OQW14" s="4"/>
      <c r="OQX14" s="4"/>
      <c r="OQY14" s="4"/>
      <c r="OQZ14" s="4"/>
      <c r="ORA14" s="4"/>
      <c r="ORB14" s="4"/>
      <c r="ORC14" s="4"/>
      <c r="ORD14" s="4"/>
      <c r="ORE14" s="4"/>
      <c r="ORF14" s="4"/>
      <c r="ORG14" s="4"/>
      <c r="ORH14" s="4"/>
      <c r="ORI14" s="4"/>
      <c r="ORJ14" s="4"/>
      <c r="ORK14" s="4"/>
      <c r="ORL14" s="4"/>
      <c r="ORM14" s="4"/>
      <c r="ORN14" s="4"/>
      <c r="ORO14" s="4"/>
      <c r="ORP14" s="4"/>
      <c r="ORQ14" s="4"/>
      <c r="ORR14" s="4"/>
      <c r="ORS14" s="4"/>
      <c r="ORT14" s="4"/>
      <c r="ORU14" s="4"/>
      <c r="ORV14" s="4"/>
      <c r="ORW14" s="4"/>
      <c r="ORX14" s="4"/>
      <c r="ORY14" s="4"/>
      <c r="ORZ14" s="4"/>
      <c r="OSA14" s="4"/>
      <c r="OSB14" s="4"/>
      <c r="OSC14" s="4"/>
      <c r="OSD14" s="4"/>
      <c r="OSE14" s="4"/>
      <c r="OSF14" s="4"/>
      <c r="OSG14" s="4"/>
      <c r="OSH14" s="4"/>
      <c r="OSI14" s="4"/>
      <c r="OSJ14" s="4"/>
      <c r="OSK14" s="4"/>
      <c r="OSL14" s="4"/>
      <c r="OSM14" s="4"/>
      <c r="OSN14" s="4"/>
      <c r="OSO14" s="4"/>
      <c r="OSP14" s="4"/>
      <c r="OSQ14" s="4"/>
      <c r="OSR14" s="4"/>
      <c r="OSS14" s="4"/>
      <c r="OST14" s="4"/>
      <c r="OSU14" s="4"/>
      <c r="OSV14" s="4"/>
      <c r="OSW14" s="4"/>
      <c r="OSX14" s="4"/>
      <c r="OSY14" s="4"/>
      <c r="OSZ14" s="4"/>
      <c r="OTA14" s="4"/>
      <c r="OTB14" s="4"/>
      <c r="OTC14" s="4"/>
      <c r="OTD14" s="4"/>
      <c r="OTE14" s="4"/>
      <c r="OTF14" s="4"/>
      <c r="OTG14" s="4"/>
      <c r="OTH14" s="4"/>
      <c r="OTI14" s="4"/>
      <c r="OTJ14" s="4"/>
      <c r="OTK14" s="4"/>
      <c r="OTL14" s="4"/>
      <c r="OTM14" s="4"/>
      <c r="OTN14" s="4"/>
      <c r="OTO14" s="4"/>
      <c r="OTP14" s="4"/>
      <c r="OTQ14" s="4"/>
      <c r="OTR14" s="4"/>
      <c r="OTS14" s="4"/>
      <c r="OTT14" s="4"/>
      <c r="OTU14" s="4"/>
      <c r="OTV14" s="4"/>
      <c r="OTW14" s="4"/>
      <c r="OTX14" s="4"/>
      <c r="OTY14" s="4"/>
      <c r="OTZ14" s="4"/>
      <c r="OUA14" s="4"/>
      <c r="OUB14" s="4"/>
      <c r="OUC14" s="4"/>
      <c r="OUD14" s="4"/>
      <c r="OUE14" s="4"/>
      <c r="OUF14" s="4"/>
      <c r="OUG14" s="4"/>
      <c r="OUH14" s="4"/>
      <c r="OUI14" s="4"/>
      <c r="OUJ14" s="4"/>
      <c r="OUK14" s="4"/>
      <c r="OUL14" s="4"/>
      <c r="OUM14" s="4"/>
      <c r="OUN14" s="4"/>
      <c r="OUO14" s="4"/>
      <c r="OUP14" s="4"/>
      <c r="OUQ14" s="4"/>
      <c r="OUR14" s="4"/>
      <c r="OUS14" s="4"/>
      <c r="OUT14" s="4"/>
      <c r="OUU14" s="4"/>
      <c r="OUV14" s="4"/>
      <c r="OUW14" s="4"/>
      <c r="OUX14" s="4"/>
      <c r="OUY14" s="4"/>
      <c r="OUZ14" s="4"/>
      <c r="OVA14" s="4"/>
      <c r="OVB14" s="4"/>
      <c r="OVC14" s="4"/>
      <c r="OVD14" s="4"/>
      <c r="OVE14" s="4"/>
      <c r="OVF14" s="4"/>
      <c r="OVG14" s="4"/>
      <c r="OVH14" s="4"/>
      <c r="OVI14" s="4"/>
      <c r="OVJ14" s="4"/>
      <c r="OVK14" s="4"/>
      <c r="OVL14" s="4"/>
      <c r="OVM14" s="4"/>
      <c r="OVN14" s="4"/>
      <c r="OVO14" s="4"/>
      <c r="OVP14" s="4"/>
      <c r="OVQ14" s="4"/>
      <c r="OVR14" s="4"/>
      <c r="OVS14" s="4"/>
      <c r="OVT14" s="4"/>
      <c r="OVU14" s="4"/>
      <c r="OVV14" s="4"/>
      <c r="OVW14" s="4"/>
      <c r="OVX14" s="4"/>
      <c r="OVY14" s="4"/>
      <c r="OVZ14" s="4"/>
      <c r="OWA14" s="4"/>
      <c r="OWB14" s="4"/>
      <c r="OWC14" s="4"/>
      <c r="OWD14" s="4"/>
      <c r="OWE14" s="4"/>
      <c r="OWF14" s="4"/>
      <c r="OWG14" s="4"/>
      <c r="OWH14" s="4"/>
      <c r="OWI14" s="4"/>
      <c r="OWJ14" s="4"/>
      <c r="OWK14" s="4"/>
      <c r="OWL14" s="4"/>
      <c r="OWM14" s="4"/>
      <c r="OWN14" s="4"/>
      <c r="OWO14" s="4"/>
      <c r="OWP14" s="4"/>
      <c r="OWQ14" s="4"/>
      <c r="OWR14" s="4"/>
      <c r="OWS14" s="4"/>
      <c r="OWT14" s="4"/>
      <c r="OWU14" s="4"/>
      <c r="OWV14" s="4"/>
      <c r="OWW14" s="4"/>
      <c r="OWX14" s="4"/>
      <c r="OWY14" s="4"/>
      <c r="OWZ14" s="4"/>
      <c r="OXA14" s="4"/>
      <c r="OXB14" s="4"/>
      <c r="OXC14" s="4"/>
      <c r="OXD14" s="4"/>
      <c r="OXE14" s="4"/>
      <c r="OXF14" s="4"/>
      <c r="OXG14" s="4"/>
      <c r="OXH14" s="4"/>
      <c r="OXI14" s="4"/>
      <c r="OXJ14" s="4"/>
      <c r="OXK14" s="4"/>
      <c r="OXL14" s="4"/>
      <c r="OXM14" s="4"/>
      <c r="OXN14" s="4"/>
      <c r="OXO14" s="4"/>
      <c r="OXP14" s="4"/>
      <c r="OXQ14" s="4"/>
      <c r="OXR14" s="4"/>
      <c r="OXS14" s="4"/>
      <c r="OXT14" s="4"/>
      <c r="OXU14" s="4"/>
      <c r="OXV14" s="4"/>
      <c r="OXW14" s="4"/>
      <c r="OXX14" s="4"/>
      <c r="OXY14" s="4"/>
      <c r="OXZ14" s="4"/>
      <c r="OYA14" s="4"/>
      <c r="OYB14" s="4"/>
      <c r="OYC14" s="4"/>
      <c r="OYD14" s="4"/>
      <c r="OYE14" s="4"/>
      <c r="OYF14" s="4"/>
      <c r="OYG14" s="4"/>
      <c r="OYH14" s="4"/>
      <c r="OYI14" s="4"/>
      <c r="OYJ14" s="4"/>
      <c r="OYK14" s="4"/>
      <c r="OYL14" s="4"/>
      <c r="OYM14" s="4"/>
      <c r="OYN14" s="4"/>
      <c r="OYO14" s="4"/>
      <c r="OYP14" s="4"/>
      <c r="OYQ14" s="4"/>
      <c r="OYR14" s="4"/>
      <c r="OYS14" s="4"/>
      <c r="OYT14" s="4"/>
      <c r="OYU14" s="4"/>
      <c r="OYV14" s="4"/>
      <c r="OYW14" s="4"/>
      <c r="OYX14" s="4"/>
      <c r="OYY14" s="4"/>
      <c r="OYZ14" s="4"/>
      <c r="OZA14" s="4"/>
      <c r="OZB14" s="4"/>
      <c r="OZC14" s="4"/>
      <c r="OZD14" s="4"/>
      <c r="OZE14" s="4"/>
      <c r="OZF14" s="4"/>
      <c r="OZG14" s="4"/>
      <c r="OZH14" s="4"/>
      <c r="OZI14" s="4"/>
      <c r="OZJ14" s="4"/>
      <c r="OZK14" s="4"/>
      <c r="OZL14" s="4"/>
      <c r="OZM14" s="4"/>
      <c r="OZN14" s="4"/>
      <c r="OZO14" s="4"/>
      <c r="OZP14" s="4"/>
      <c r="OZQ14" s="4"/>
      <c r="OZR14" s="4"/>
      <c r="OZS14" s="4"/>
      <c r="OZT14" s="4"/>
      <c r="OZU14" s="4"/>
      <c r="OZV14" s="4"/>
      <c r="OZW14" s="4"/>
      <c r="OZX14" s="4"/>
      <c r="OZY14" s="4"/>
      <c r="OZZ14" s="4"/>
      <c r="PAA14" s="4"/>
      <c r="PAB14" s="4"/>
      <c r="PAC14" s="4"/>
      <c r="PAD14" s="4"/>
      <c r="PAE14" s="4"/>
      <c r="PAF14" s="4"/>
      <c r="PAG14" s="4"/>
      <c r="PAH14" s="4"/>
      <c r="PAI14" s="4"/>
      <c r="PAJ14" s="4"/>
      <c r="PAK14" s="4"/>
      <c r="PAL14" s="4"/>
      <c r="PAM14" s="4"/>
      <c r="PAN14" s="4"/>
      <c r="PAO14" s="4"/>
      <c r="PAP14" s="4"/>
      <c r="PAQ14" s="4"/>
      <c r="PAR14" s="4"/>
      <c r="PAS14" s="4"/>
      <c r="PAT14" s="4"/>
      <c r="PAU14" s="4"/>
      <c r="PAV14" s="4"/>
      <c r="PAW14" s="4"/>
      <c r="PAX14" s="4"/>
      <c r="PAY14" s="4"/>
      <c r="PAZ14" s="4"/>
      <c r="PBA14" s="4"/>
      <c r="PBB14" s="4"/>
      <c r="PBC14" s="4"/>
      <c r="PBD14" s="4"/>
      <c r="PBE14" s="4"/>
      <c r="PBF14" s="4"/>
      <c r="PBG14" s="4"/>
      <c r="PBH14" s="4"/>
      <c r="PBI14" s="4"/>
      <c r="PBJ14" s="4"/>
      <c r="PBK14" s="4"/>
      <c r="PBL14" s="4"/>
      <c r="PBM14" s="4"/>
      <c r="PBN14" s="4"/>
      <c r="PBO14" s="4"/>
      <c r="PBP14" s="4"/>
      <c r="PBQ14" s="4"/>
      <c r="PBR14" s="4"/>
      <c r="PBS14" s="4"/>
      <c r="PBT14" s="4"/>
      <c r="PBU14" s="4"/>
      <c r="PBV14" s="4"/>
      <c r="PBW14" s="4"/>
      <c r="PBX14" s="4"/>
      <c r="PBY14" s="4"/>
      <c r="PBZ14" s="4"/>
      <c r="PCA14" s="4"/>
      <c r="PCB14" s="4"/>
      <c r="PCC14" s="4"/>
      <c r="PCD14" s="4"/>
      <c r="PCE14" s="4"/>
      <c r="PCF14" s="4"/>
      <c r="PCG14" s="4"/>
      <c r="PCH14" s="4"/>
      <c r="PCI14" s="4"/>
      <c r="PCJ14" s="4"/>
      <c r="PCK14" s="4"/>
      <c r="PCL14" s="4"/>
      <c r="PCM14" s="4"/>
      <c r="PCN14" s="4"/>
      <c r="PCO14" s="4"/>
      <c r="PCP14" s="4"/>
      <c r="PCQ14" s="4"/>
      <c r="PCR14" s="4"/>
      <c r="PCS14" s="4"/>
      <c r="PCT14" s="4"/>
      <c r="PCU14" s="4"/>
      <c r="PCV14" s="4"/>
      <c r="PCW14" s="4"/>
      <c r="PCX14" s="4"/>
      <c r="PCY14" s="4"/>
      <c r="PCZ14" s="4"/>
      <c r="PDA14" s="4"/>
      <c r="PDB14" s="4"/>
      <c r="PDC14" s="4"/>
      <c r="PDD14" s="4"/>
      <c r="PDE14" s="4"/>
      <c r="PDF14" s="4"/>
      <c r="PDG14" s="4"/>
      <c r="PDH14" s="4"/>
      <c r="PDI14" s="4"/>
      <c r="PDJ14" s="4"/>
      <c r="PDK14" s="4"/>
      <c r="PDL14" s="4"/>
      <c r="PDM14" s="4"/>
      <c r="PDN14" s="4"/>
      <c r="PDO14" s="4"/>
      <c r="PDP14" s="4"/>
      <c r="PDQ14" s="4"/>
      <c r="PDR14" s="4"/>
      <c r="PDS14" s="4"/>
      <c r="PDT14" s="4"/>
      <c r="PDU14" s="4"/>
      <c r="PDV14" s="4"/>
      <c r="PDW14" s="4"/>
      <c r="PDX14" s="4"/>
      <c r="PDY14" s="4"/>
      <c r="PDZ14" s="4"/>
      <c r="PEA14" s="4"/>
      <c r="PEB14" s="4"/>
      <c r="PEC14" s="4"/>
      <c r="PED14" s="4"/>
      <c r="PEE14" s="4"/>
      <c r="PEF14" s="4"/>
      <c r="PEG14" s="4"/>
      <c r="PEH14" s="4"/>
      <c r="PEI14" s="4"/>
      <c r="PEJ14" s="4"/>
      <c r="PEK14" s="4"/>
      <c r="PEL14" s="4"/>
      <c r="PEM14" s="4"/>
      <c r="PEN14" s="4"/>
      <c r="PEO14" s="4"/>
      <c r="PEP14" s="4"/>
      <c r="PEQ14" s="4"/>
      <c r="PER14" s="4"/>
      <c r="PES14" s="4"/>
      <c r="PET14" s="4"/>
      <c r="PEU14" s="4"/>
      <c r="PEV14" s="4"/>
      <c r="PEW14" s="4"/>
      <c r="PEX14" s="4"/>
      <c r="PEY14" s="4"/>
      <c r="PEZ14" s="4"/>
      <c r="PFA14" s="4"/>
      <c r="PFB14" s="4"/>
      <c r="PFC14" s="4"/>
      <c r="PFD14" s="4"/>
      <c r="PFE14" s="4"/>
      <c r="PFF14" s="4"/>
      <c r="PFG14" s="4"/>
      <c r="PFH14" s="4"/>
      <c r="PFI14" s="4"/>
      <c r="PFJ14" s="4"/>
      <c r="PFK14" s="4"/>
      <c r="PFL14" s="4"/>
      <c r="PFM14" s="4"/>
      <c r="PFN14" s="4"/>
      <c r="PFO14" s="4"/>
      <c r="PFP14" s="4"/>
      <c r="PFQ14" s="4"/>
      <c r="PFR14" s="4"/>
      <c r="PFS14" s="4"/>
      <c r="PFT14" s="4"/>
      <c r="PFU14" s="4"/>
      <c r="PFV14" s="4"/>
      <c r="PFW14" s="4"/>
      <c r="PFX14" s="4"/>
      <c r="PFY14" s="4"/>
      <c r="PFZ14" s="4"/>
      <c r="PGA14" s="4"/>
      <c r="PGB14" s="4"/>
      <c r="PGC14" s="4"/>
      <c r="PGD14" s="4"/>
      <c r="PGE14" s="4"/>
      <c r="PGF14" s="4"/>
      <c r="PGG14" s="4"/>
      <c r="PGH14" s="4"/>
      <c r="PGI14" s="4"/>
      <c r="PGJ14" s="4"/>
      <c r="PGK14" s="4"/>
      <c r="PGL14" s="4"/>
      <c r="PGM14" s="4"/>
      <c r="PGN14" s="4"/>
      <c r="PGO14" s="4"/>
      <c r="PGP14" s="4"/>
      <c r="PGQ14" s="4"/>
      <c r="PGR14" s="4"/>
      <c r="PGS14" s="4"/>
      <c r="PGT14" s="4"/>
      <c r="PGU14" s="4"/>
      <c r="PGV14" s="4"/>
      <c r="PGW14" s="4"/>
      <c r="PGX14" s="4"/>
      <c r="PGY14" s="4"/>
      <c r="PGZ14" s="4"/>
      <c r="PHA14" s="4"/>
      <c r="PHB14" s="4"/>
      <c r="PHC14" s="4"/>
      <c r="PHD14" s="4"/>
      <c r="PHE14" s="4"/>
      <c r="PHF14" s="4"/>
      <c r="PHG14" s="4"/>
      <c r="PHH14" s="4"/>
      <c r="PHI14" s="4"/>
      <c r="PHJ14" s="4"/>
      <c r="PHK14" s="4"/>
      <c r="PHL14" s="4"/>
      <c r="PHM14" s="4"/>
      <c r="PHN14" s="4"/>
      <c r="PHO14" s="4"/>
      <c r="PHP14" s="4"/>
      <c r="PHQ14" s="4"/>
      <c r="PHR14" s="4"/>
      <c r="PHS14" s="4"/>
      <c r="PHT14" s="4"/>
      <c r="PHU14" s="4"/>
      <c r="PHV14" s="4"/>
      <c r="PHW14" s="4"/>
      <c r="PHX14" s="4"/>
      <c r="PHY14" s="4"/>
      <c r="PHZ14" s="4"/>
      <c r="PIA14" s="4"/>
      <c r="PIB14" s="4"/>
      <c r="PIC14" s="4"/>
      <c r="PID14" s="4"/>
      <c r="PIE14" s="4"/>
      <c r="PIF14" s="4"/>
      <c r="PIG14" s="4"/>
      <c r="PIH14" s="4"/>
      <c r="PII14" s="4"/>
      <c r="PIJ14" s="4"/>
      <c r="PIK14" s="4"/>
      <c r="PIL14" s="4"/>
      <c r="PIM14" s="4"/>
      <c r="PIN14" s="4"/>
      <c r="PIO14" s="4"/>
      <c r="PIP14" s="4"/>
      <c r="PIQ14" s="4"/>
      <c r="PIR14" s="4"/>
      <c r="PIS14" s="4"/>
      <c r="PIT14" s="4"/>
      <c r="PIU14" s="4"/>
      <c r="PIV14" s="4"/>
      <c r="PIW14" s="4"/>
      <c r="PIX14" s="4"/>
      <c r="PIY14" s="4"/>
      <c r="PIZ14" s="4"/>
      <c r="PJA14" s="4"/>
      <c r="PJB14" s="4"/>
      <c r="PJC14" s="4"/>
      <c r="PJD14" s="4"/>
      <c r="PJE14" s="4"/>
      <c r="PJF14" s="4"/>
      <c r="PJG14" s="4"/>
      <c r="PJH14" s="4"/>
      <c r="PJI14" s="4"/>
      <c r="PJJ14" s="4"/>
      <c r="PJK14" s="4"/>
      <c r="PJL14" s="4"/>
      <c r="PJM14" s="4"/>
      <c r="PJN14" s="4"/>
      <c r="PJO14" s="4"/>
      <c r="PJP14" s="4"/>
      <c r="PJQ14" s="4"/>
      <c r="PJR14" s="4"/>
      <c r="PJS14" s="4"/>
      <c r="PJT14" s="4"/>
      <c r="PJU14" s="4"/>
      <c r="PJV14" s="4"/>
      <c r="PJW14" s="4"/>
      <c r="PJX14" s="4"/>
      <c r="PJY14" s="4"/>
      <c r="PJZ14" s="4"/>
      <c r="PKA14" s="4"/>
      <c r="PKB14" s="4"/>
      <c r="PKC14" s="4"/>
      <c r="PKD14" s="4"/>
      <c r="PKE14" s="4"/>
      <c r="PKF14" s="4"/>
      <c r="PKG14" s="4"/>
      <c r="PKH14" s="4"/>
      <c r="PKI14" s="4"/>
      <c r="PKJ14" s="4"/>
      <c r="PKK14" s="4"/>
      <c r="PKL14" s="4"/>
      <c r="PKM14" s="4"/>
      <c r="PKN14" s="4"/>
      <c r="PKO14" s="4"/>
      <c r="PKP14" s="4"/>
      <c r="PKQ14" s="4"/>
      <c r="PKR14" s="4"/>
      <c r="PKS14" s="4"/>
      <c r="PKT14" s="4"/>
      <c r="PKU14" s="4"/>
      <c r="PKV14" s="4"/>
      <c r="PKW14" s="4"/>
      <c r="PKX14" s="4"/>
      <c r="PKY14" s="4"/>
      <c r="PKZ14" s="4"/>
      <c r="PLA14" s="4"/>
      <c r="PLB14" s="4"/>
      <c r="PLC14" s="4"/>
      <c r="PLD14" s="4"/>
      <c r="PLE14" s="4"/>
      <c r="PLF14" s="4"/>
      <c r="PLG14" s="4"/>
      <c r="PLH14" s="4"/>
      <c r="PLI14" s="4"/>
      <c r="PLJ14" s="4"/>
      <c r="PLK14" s="4"/>
      <c r="PLL14" s="4"/>
      <c r="PLM14" s="4"/>
      <c r="PLN14" s="4"/>
      <c r="PLO14" s="4"/>
      <c r="PLP14" s="4"/>
      <c r="PLQ14" s="4"/>
      <c r="PLR14" s="4"/>
      <c r="PLS14" s="4"/>
      <c r="PLT14" s="4"/>
      <c r="PLU14" s="4"/>
      <c r="PLV14" s="4"/>
      <c r="PLW14" s="4"/>
      <c r="PLX14" s="4"/>
      <c r="PLY14" s="4"/>
      <c r="PLZ14" s="4"/>
      <c r="PMA14" s="4"/>
      <c r="PMB14" s="4"/>
      <c r="PMC14" s="4"/>
      <c r="PMD14" s="4"/>
      <c r="PME14" s="4"/>
      <c r="PMF14" s="4"/>
      <c r="PMG14" s="4"/>
      <c r="PMH14" s="4"/>
      <c r="PMI14" s="4"/>
      <c r="PMJ14" s="4"/>
      <c r="PMK14" s="4"/>
      <c r="PML14" s="4"/>
      <c r="PMM14" s="4"/>
      <c r="PMN14" s="4"/>
      <c r="PMO14" s="4"/>
      <c r="PMP14" s="4"/>
      <c r="PMQ14" s="4"/>
      <c r="PMR14" s="4"/>
      <c r="PMS14" s="4"/>
      <c r="PMT14" s="4"/>
      <c r="PMU14" s="4"/>
      <c r="PMV14" s="4"/>
      <c r="PMW14" s="4"/>
      <c r="PMX14" s="4"/>
      <c r="PMY14" s="4"/>
      <c r="PMZ14" s="4"/>
      <c r="PNA14" s="4"/>
      <c r="PNB14" s="4"/>
      <c r="PNC14" s="4"/>
      <c r="PND14" s="4"/>
      <c r="PNE14" s="4"/>
      <c r="PNF14" s="4"/>
      <c r="PNG14" s="4"/>
      <c r="PNH14" s="4"/>
      <c r="PNI14" s="4"/>
      <c r="PNJ14" s="4"/>
      <c r="PNK14" s="4"/>
      <c r="PNL14" s="4"/>
      <c r="PNM14" s="4"/>
      <c r="PNN14" s="4"/>
      <c r="PNO14" s="4"/>
      <c r="PNP14" s="4"/>
      <c r="PNQ14" s="4"/>
      <c r="PNR14" s="4"/>
      <c r="PNS14" s="4"/>
      <c r="PNT14" s="4"/>
      <c r="PNU14" s="4"/>
      <c r="PNV14" s="4"/>
      <c r="PNW14" s="4"/>
      <c r="PNX14" s="4"/>
      <c r="PNY14" s="4"/>
      <c r="PNZ14" s="4"/>
      <c r="POA14" s="4"/>
      <c r="POB14" s="4"/>
      <c r="POC14" s="4"/>
      <c r="POD14" s="4"/>
      <c r="POE14" s="4"/>
      <c r="POF14" s="4"/>
      <c r="POG14" s="4"/>
      <c r="POH14" s="4"/>
      <c r="POI14" s="4"/>
      <c r="POJ14" s="4"/>
      <c r="POK14" s="4"/>
      <c r="POL14" s="4"/>
      <c r="POM14" s="4"/>
      <c r="PON14" s="4"/>
      <c r="POO14" s="4"/>
      <c r="POP14" s="4"/>
      <c r="POQ14" s="4"/>
      <c r="POR14" s="4"/>
      <c r="POS14" s="4"/>
      <c r="POT14" s="4"/>
      <c r="POU14" s="4"/>
      <c r="POV14" s="4"/>
      <c r="POW14" s="4"/>
      <c r="POX14" s="4"/>
      <c r="POY14" s="4"/>
      <c r="POZ14" s="4"/>
      <c r="PPA14" s="4"/>
      <c r="PPB14" s="4"/>
      <c r="PPC14" s="4"/>
      <c r="PPD14" s="4"/>
      <c r="PPE14" s="4"/>
      <c r="PPF14" s="4"/>
      <c r="PPG14" s="4"/>
      <c r="PPH14" s="4"/>
      <c r="PPI14" s="4"/>
      <c r="PPJ14" s="4"/>
      <c r="PPK14" s="4"/>
      <c r="PPL14" s="4"/>
      <c r="PPM14" s="4"/>
      <c r="PPN14" s="4"/>
      <c r="PPO14" s="4"/>
      <c r="PPP14" s="4"/>
      <c r="PPQ14" s="4"/>
      <c r="PPR14" s="4"/>
      <c r="PPS14" s="4"/>
      <c r="PPT14" s="4"/>
      <c r="PPU14" s="4"/>
      <c r="PPV14" s="4"/>
      <c r="PPW14" s="4"/>
      <c r="PPX14" s="4"/>
      <c r="PPY14" s="4"/>
      <c r="PPZ14" s="4"/>
      <c r="PQA14" s="4"/>
      <c r="PQB14" s="4"/>
      <c r="PQC14" s="4"/>
      <c r="PQD14" s="4"/>
      <c r="PQE14" s="4"/>
      <c r="PQF14" s="4"/>
      <c r="PQG14" s="4"/>
      <c r="PQH14" s="4"/>
      <c r="PQI14" s="4"/>
      <c r="PQJ14" s="4"/>
      <c r="PQK14" s="4"/>
      <c r="PQL14" s="4"/>
      <c r="PQM14" s="4"/>
      <c r="PQN14" s="4"/>
      <c r="PQO14" s="4"/>
      <c r="PQP14" s="4"/>
      <c r="PQQ14" s="4"/>
      <c r="PQR14" s="4"/>
      <c r="PQS14" s="4"/>
      <c r="PQT14" s="4"/>
      <c r="PQU14" s="4"/>
      <c r="PQV14" s="4"/>
      <c r="PQW14" s="4"/>
      <c r="PQX14" s="4"/>
      <c r="PQY14" s="4"/>
      <c r="PQZ14" s="4"/>
      <c r="PRA14" s="4"/>
      <c r="PRB14" s="4"/>
      <c r="PRC14" s="4"/>
      <c r="PRD14" s="4"/>
      <c r="PRE14" s="4"/>
      <c r="PRF14" s="4"/>
      <c r="PRG14" s="4"/>
      <c r="PRH14" s="4"/>
      <c r="PRI14" s="4"/>
      <c r="PRJ14" s="4"/>
      <c r="PRK14" s="4"/>
      <c r="PRL14" s="4"/>
      <c r="PRM14" s="4"/>
      <c r="PRN14" s="4"/>
      <c r="PRO14" s="4"/>
      <c r="PRP14" s="4"/>
      <c r="PRQ14" s="4"/>
      <c r="PRR14" s="4"/>
      <c r="PRS14" s="4"/>
      <c r="PRT14" s="4"/>
      <c r="PRU14" s="4"/>
      <c r="PRV14" s="4"/>
      <c r="PRW14" s="4"/>
      <c r="PRX14" s="4"/>
      <c r="PRY14" s="4"/>
      <c r="PRZ14" s="4"/>
      <c r="PSA14" s="4"/>
      <c r="PSB14" s="4"/>
      <c r="PSC14" s="4"/>
      <c r="PSD14" s="4"/>
      <c r="PSE14" s="4"/>
      <c r="PSF14" s="4"/>
      <c r="PSG14" s="4"/>
      <c r="PSH14" s="4"/>
      <c r="PSI14" s="4"/>
      <c r="PSJ14" s="4"/>
      <c r="PSK14" s="4"/>
      <c r="PSL14" s="4"/>
      <c r="PSM14" s="4"/>
      <c r="PSN14" s="4"/>
      <c r="PSO14" s="4"/>
      <c r="PSP14" s="4"/>
      <c r="PSQ14" s="4"/>
      <c r="PSR14" s="4"/>
      <c r="PSS14" s="4"/>
      <c r="PST14" s="4"/>
      <c r="PSU14" s="4"/>
      <c r="PSV14" s="4"/>
      <c r="PSW14" s="4"/>
      <c r="PSX14" s="4"/>
      <c r="PSY14" s="4"/>
      <c r="PSZ14" s="4"/>
      <c r="PTA14" s="4"/>
      <c r="PTB14" s="4"/>
      <c r="PTC14" s="4"/>
      <c r="PTD14" s="4"/>
      <c r="PTE14" s="4"/>
      <c r="PTF14" s="4"/>
      <c r="PTG14" s="4"/>
      <c r="PTH14" s="4"/>
      <c r="PTI14" s="4"/>
      <c r="PTJ14" s="4"/>
      <c r="PTK14" s="4"/>
      <c r="PTL14" s="4"/>
      <c r="PTM14" s="4"/>
      <c r="PTN14" s="4"/>
      <c r="PTO14" s="4"/>
      <c r="PTP14" s="4"/>
      <c r="PTQ14" s="4"/>
      <c r="PTR14" s="4"/>
      <c r="PTS14" s="4"/>
      <c r="PTT14" s="4"/>
      <c r="PTU14" s="4"/>
      <c r="PTV14" s="4"/>
      <c r="PTW14" s="4"/>
      <c r="PTX14" s="4"/>
      <c r="PTY14" s="4"/>
      <c r="PTZ14" s="4"/>
      <c r="PUA14" s="4"/>
      <c r="PUB14" s="4"/>
      <c r="PUC14" s="4"/>
      <c r="PUD14" s="4"/>
      <c r="PUE14" s="4"/>
      <c r="PUF14" s="4"/>
      <c r="PUG14" s="4"/>
      <c r="PUH14" s="4"/>
      <c r="PUI14" s="4"/>
      <c r="PUJ14" s="4"/>
      <c r="PUK14" s="4"/>
      <c r="PUL14" s="4"/>
      <c r="PUM14" s="4"/>
      <c r="PUN14" s="4"/>
      <c r="PUO14" s="4"/>
      <c r="PUP14" s="4"/>
      <c r="PUQ14" s="4"/>
      <c r="PUR14" s="4"/>
      <c r="PUS14" s="4"/>
      <c r="PUT14" s="4"/>
      <c r="PUU14" s="4"/>
      <c r="PUV14" s="4"/>
      <c r="PUW14" s="4"/>
      <c r="PUX14" s="4"/>
      <c r="PUY14" s="4"/>
      <c r="PUZ14" s="4"/>
      <c r="PVA14" s="4"/>
      <c r="PVB14" s="4"/>
      <c r="PVC14" s="4"/>
      <c r="PVD14" s="4"/>
      <c r="PVE14" s="4"/>
      <c r="PVF14" s="4"/>
      <c r="PVG14" s="4"/>
      <c r="PVH14" s="4"/>
      <c r="PVI14" s="4"/>
      <c r="PVJ14" s="4"/>
      <c r="PVK14" s="4"/>
      <c r="PVL14" s="4"/>
      <c r="PVM14" s="4"/>
      <c r="PVN14" s="4"/>
      <c r="PVO14" s="4"/>
      <c r="PVP14" s="4"/>
      <c r="PVQ14" s="4"/>
      <c r="PVR14" s="4"/>
      <c r="PVS14" s="4"/>
      <c r="PVT14" s="4"/>
      <c r="PVU14" s="4"/>
      <c r="PVV14" s="4"/>
      <c r="PVW14" s="4"/>
      <c r="PVX14" s="4"/>
      <c r="PVY14" s="4"/>
      <c r="PVZ14" s="4"/>
      <c r="PWA14" s="4"/>
      <c r="PWB14" s="4"/>
      <c r="PWC14" s="4"/>
      <c r="PWD14" s="4"/>
      <c r="PWE14" s="4"/>
      <c r="PWF14" s="4"/>
      <c r="PWG14" s="4"/>
      <c r="PWH14" s="4"/>
      <c r="PWI14" s="4"/>
      <c r="PWJ14" s="4"/>
      <c r="PWK14" s="4"/>
      <c r="PWL14" s="4"/>
      <c r="PWM14" s="4"/>
      <c r="PWN14" s="4"/>
      <c r="PWO14" s="4"/>
      <c r="PWP14" s="4"/>
      <c r="PWQ14" s="4"/>
      <c r="PWR14" s="4"/>
      <c r="PWS14" s="4"/>
      <c r="PWT14" s="4"/>
      <c r="PWU14" s="4"/>
      <c r="PWV14" s="4"/>
      <c r="PWW14" s="4"/>
      <c r="PWX14" s="4"/>
      <c r="PWY14" s="4"/>
      <c r="PWZ14" s="4"/>
      <c r="PXA14" s="4"/>
      <c r="PXB14" s="4"/>
      <c r="PXC14" s="4"/>
      <c r="PXD14" s="4"/>
      <c r="PXE14" s="4"/>
      <c r="PXF14" s="4"/>
      <c r="PXG14" s="4"/>
      <c r="PXH14" s="4"/>
      <c r="PXI14" s="4"/>
      <c r="PXJ14" s="4"/>
      <c r="PXK14" s="4"/>
      <c r="PXL14" s="4"/>
      <c r="PXM14" s="4"/>
      <c r="PXN14" s="4"/>
      <c r="PXO14" s="4"/>
      <c r="PXP14" s="4"/>
      <c r="PXQ14" s="4"/>
      <c r="PXR14" s="4"/>
      <c r="PXS14" s="4"/>
      <c r="PXT14" s="4"/>
      <c r="PXU14" s="4"/>
      <c r="PXV14" s="4"/>
      <c r="PXW14" s="4"/>
      <c r="PXX14" s="4"/>
      <c r="PXY14" s="4"/>
      <c r="PXZ14" s="4"/>
      <c r="PYA14" s="4"/>
      <c r="PYB14" s="4"/>
      <c r="PYC14" s="4"/>
      <c r="PYD14" s="4"/>
      <c r="PYE14" s="4"/>
      <c r="PYF14" s="4"/>
      <c r="PYG14" s="4"/>
      <c r="PYH14" s="4"/>
      <c r="PYI14" s="4"/>
      <c r="PYJ14" s="4"/>
      <c r="PYK14" s="4"/>
      <c r="PYL14" s="4"/>
      <c r="PYM14" s="4"/>
      <c r="PYN14" s="4"/>
      <c r="PYO14" s="4"/>
      <c r="PYP14" s="4"/>
      <c r="PYQ14" s="4"/>
      <c r="PYR14" s="4"/>
      <c r="PYS14" s="4"/>
      <c r="PYT14" s="4"/>
      <c r="PYU14" s="4"/>
      <c r="PYV14" s="4"/>
      <c r="PYW14" s="4"/>
      <c r="PYX14" s="4"/>
      <c r="PYY14" s="4"/>
      <c r="PYZ14" s="4"/>
      <c r="PZA14" s="4"/>
      <c r="PZB14" s="4"/>
      <c r="PZC14" s="4"/>
      <c r="PZD14" s="4"/>
      <c r="PZE14" s="4"/>
      <c r="PZF14" s="4"/>
      <c r="PZG14" s="4"/>
      <c r="PZH14" s="4"/>
      <c r="PZI14" s="4"/>
      <c r="PZJ14" s="4"/>
      <c r="PZK14" s="4"/>
      <c r="PZL14" s="4"/>
      <c r="PZM14" s="4"/>
      <c r="PZN14" s="4"/>
      <c r="PZO14" s="4"/>
      <c r="PZP14" s="4"/>
      <c r="PZQ14" s="4"/>
      <c r="PZR14" s="4"/>
      <c r="PZS14" s="4"/>
      <c r="PZT14" s="4"/>
      <c r="PZU14" s="4"/>
      <c r="PZV14" s="4"/>
      <c r="PZW14" s="4"/>
      <c r="PZX14" s="4"/>
      <c r="PZY14" s="4"/>
      <c r="PZZ14" s="4"/>
      <c r="QAA14" s="4"/>
      <c r="QAB14" s="4"/>
      <c r="QAC14" s="4"/>
      <c r="QAD14" s="4"/>
      <c r="QAE14" s="4"/>
      <c r="QAF14" s="4"/>
      <c r="QAG14" s="4"/>
      <c r="QAH14" s="4"/>
      <c r="QAI14" s="4"/>
      <c r="QAJ14" s="4"/>
      <c r="QAK14" s="4"/>
      <c r="QAL14" s="4"/>
      <c r="QAM14" s="4"/>
      <c r="QAN14" s="4"/>
      <c r="QAO14" s="4"/>
      <c r="QAP14" s="4"/>
      <c r="QAQ14" s="4"/>
      <c r="QAR14" s="4"/>
      <c r="QAS14" s="4"/>
      <c r="QAT14" s="4"/>
      <c r="QAU14" s="4"/>
      <c r="QAV14" s="4"/>
      <c r="QAW14" s="4"/>
      <c r="QAX14" s="4"/>
      <c r="QAY14" s="4"/>
      <c r="QAZ14" s="4"/>
      <c r="QBA14" s="4"/>
      <c r="QBB14" s="4"/>
      <c r="QBC14" s="4"/>
      <c r="QBD14" s="4"/>
      <c r="QBE14" s="4"/>
      <c r="QBF14" s="4"/>
      <c r="QBG14" s="4"/>
      <c r="QBH14" s="4"/>
      <c r="QBI14" s="4"/>
      <c r="QBJ14" s="4"/>
      <c r="QBK14" s="4"/>
      <c r="QBL14" s="4"/>
      <c r="QBM14" s="4"/>
      <c r="QBN14" s="4"/>
      <c r="QBO14" s="4"/>
      <c r="QBP14" s="4"/>
      <c r="QBQ14" s="4"/>
      <c r="QBR14" s="4"/>
      <c r="QBS14" s="4"/>
      <c r="QBT14" s="4"/>
      <c r="QBU14" s="4"/>
      <c r="QBV14" s="4"/>
      <c r="QBW14" s="4"/>
      <c r="QBX14" s="4"/>
      <c r="QBY14" s="4"/>
      <c r="QBZ14" s="4"/>
      <c r="QCA14" s="4"/>
      <c r="QCB14" s="4"/>
      <c r="QCC14" s="4"/>
      <c r="QCD14" s="4"/>
      <c r="QCE14" s="4"/>
      <c r="QCF14" s="4"/>
      <c r="QCG14" s="4"/>
      <c r="QCH14" s="4"/>
      <c r="QCI14" s="4"/>
      <c r="QCJ14" s="4"/>
      <c r="QCK14" s="4"/>
      <c r="QCL14" s="4"/>
      <c r="QCM14" s="4"/>
      <c r="QCN14" s="4"/>
      <c r="QCO14" s="4"/>
      <c r="QCP14" s="4"/>
      <c r="QCQ14" s="4"/>
      <c r="QCR14" s="4"/>
      <c r="QCS14" s="4"/>
      <c r="QCT14" s="4"/>
      <c r="QCU14" s="4"/>
      <c r="QCV14" s="4"/>
      <c r="QCW14" s="4"/>
      <c r="QCX14" s="4"/>
      <c r="QCY14" s="4"/>
      <c r="QCZ14" s="4"/>
      <c r="QDA14" s="4"/>
      <c r="QDB14" s="4"/>
      <c r="QDC14" s="4"/>
      <c r="QDD14" s="4"/>
      <c r="QDE14" s="4"/>
      <c r="QDF14" s="4"/>
      <c r="QDG14" s="4"/>
      <c r="QDH14" s="4"/>
      <c r="QDI14" s="4"/>
      <c r="QDJ14" s="4"/>
      <c r="QDK14" s="4"/>
      <c r="QDL14" s="4"/>
      <c r="QDM14" s="4"/>
      <c r="QDN14" s="4"/>
      <c r="QDO14" s="4"/>
      <c r="QDP14" s="4"/>
      <c r="QDQ14" s="4"/>
      <c r="QDR14" s="4"/>
      <c r="QDS14" s="4"/>
      <c r="QDT14" s="4"/>
      <c r="QDU14" s="4"/>
      <c r="QDV14" s="4"/>
      <c r="QDW14" s="4"/>
      <c r="QDX14" s="4"/>
      <c r="QDY14" s="4"/>
      <c r="QDZ14" s="4"/>
      <c r="QEA14" s="4"/>
      <c r="QEB14" s="4"/>
      <c r="QEC14" s="4"/>
      <c r="QED14" s="4"/>
      <c r="QEE14" s="4"/>
      <c r="QEF14" s="4"/>
      <c r="QEG14" s="4"/>
      <c r="QEH14" s="4"/>
      <c r="QEI14" s="4"/>
      <c r="QEJ14" s="4"/>
      <c r="QEK14" s="4"/>
      <c r="QEL14" s="4"/>
      <c r="QEM14" s="4"/>
      <c r="QEN14" s="4"/>
      <c r="QEO14" s="4"/>
      <c r="QEP14" s="4"/>
      <c r="QEQ14" s="4"/>
      <c r="QER14" s="4"/>
      <c r="QES14" s="4"/>
      <c r="QET14" s="4"/>
      <c r="QEU14" s="4"/>
      <c r="QEV14" s="4"/>
      <c r="QEW14" s="4"/>
      <c r="QEX14" s="4"/>
      <c r="QEY14" s="4"/>
      <c r="QEZ14" s="4"/>
      <c r="QFA14" s="4"/>
      <c r="QFB14" s="4"/>
      <c r="QFC14" s="4"/>
      <c r="QFD14" s="4"/>
      <c r="QFE14" s="4"/>
      <c r="QFF14" s="4"/>
      <c r="QFG14" s="4"/>
      <c r="QFH14" s="4"/>
      <c r="QFI14" s="4"/>
      <c r="QFJ14" s="4"/>
      <c r="QFK14" s="4"/>
      <c r="QFL14" s="4"/>
      <c r="QFM14" s="4"/>
      <c r="QFN14" s="4"/>
      <c r="QFO14" s="4"/>
      <c r="QFP14" s="4"/>
      <c r="QFQ14" s="4"/>
      <c r="QFR14" s="4"/>
      <c r="QFS14" s="4"/>
      <c r="QFT14" s="4"/>
      <c r="QFU14" s="4"/>
      <c r="QFV14" s="4"/>
      <c r="QFW14" s="4"/>
      <c r="QFX14" s="4"/>
      <c r="QFY14" s="4"/>
      <c r="QFZ14" s="4"/>
      <c r="QGA14" s="4"/>
      <c r="QGB14" s="4"/>
      <c r="QGC14" s="4"/>
      <c r="QGD14" s="4"/>
      <c r="QGE14" s="4"/>
      <c r="QGF14" s="4"/>
      <c r="QGG14" s="4"/>
      <c r="QGH14" s="4"/>
      <c r="QGI14" s="4"/>
      <c r="QGJ14" s="4"/>
      <c r="QGK14" s="4"/>
      <c r="QGL14" s="4"/>
      <c r="QGM14" s="4"/>
      <c r="QGN14" s="4"/>
      <c r="QGO14" s="4"/>
      <c r="QGP14" s="4"/>
      <c r="QGQ14" s="4"/>
      <c r="QGR14" s="4"/>
      <c r="QGS14" s="4"/>
      <c r="QGT14" s="4"/>
      <c r="QGU14" s="4"/>
      <c r="QGV14" s="4"/>
      <c r="QGW14" s="4"/>
      <c r="QGX14" s="4"/>
      <c r="QGY14" s="4"/>
      <c r="QGZ14" s="4"/>
      <c r="QHA14" s="4"/>
      <c r="QHB14" s="4"/>
      <c r="QHC14" s="4"/>
      <c r="QHD14" s="4"/>
      <c r="QHE14" s="4"/>
      <c r="QHF14" s="4"/>
      <c r="QHG14" s="4"/>
      <c r="QHH14" s="4"/>
      <c r="QHI14" s="4"/>
      <c r="QHJ14" s="4"/>
      <c r="QHK14" s="4"/>
      <c r="QHL14" s="4"/>
      <c r="QHM14" s="4"/>
      <c r="QHN14" s="4"/>
      <c r="QHO14" s="4"/>
      <c r="QHP14" s="4"/>
      <c r="QHQ14" s="4"/>
      <c r="QHR14" s="4"/>
      <c r="QHS14" s="4"/>
      <c r="QHT14" s="4"/>
      <c r="QHU14" s="4"/>
      <c r="QHV14" s="4"/>
      <c r="QHW14" s="4"/>
      <c r="QHX14" s="4"/>
      <c r="QHY14" s="4"/>
      <c r="QHZ14" s="4"/>
      <c r="QIA14" s="4"/>
      <c r="QIB14" s="4"/>
      <c r="QIC14" s="4"/>
      <c r="QID14" s="4"/>
      <c r="QIE14" s="4"/>
      <c r="QIF14" s="4"/>
      <c r="QIG14" s="4"/>
      <c r="QIH14" s="4"/>
      <c r="QII14" s="4"/>
      <c r="QIJ14" s="4"/>
      <c r="QIK14" s="4"/>
      <c r="QIL14" s="4"/>
      <c r="QIM14" s="4"/>
      <c r="QIN14" s="4"/>
      <c r="QIO14" s="4"/>
      <c r="QIP14" s="4"/>
      <c r="QIQ14" s="4"/>
      <c r="QIR14" s="4"/>
      <c r="QIS14" s="4"/>
      <c r="QIT14" s="4"/>
      <c r="QIU14" s="4"/>
      <c r="QIV14" s="4"/>
      <c r="QIW14" s="4"/>
      <c r="QIX14" s="4"/>
      <c r="QIY14" s="4"/>
      <c r="QIZ14" s="4"/>
      <c r="QJA14" s="4"/>
      <c r="QJB14" s="4"/>
      <c r="QJC14" s="4"/>
      <c r="QJD14" s="4"/>
      <c r="QJE14" s="4"/>
      <c r="QJF14" s="4"/>
      <c r="QJG14" s="4"/>
      <c r="QJH14" s="4"/>
      <c r="QJI14" s="4"/>
      <c r="QJJ14" s="4"/>
      <c r="QJK14" s="4"/>
      <c r="QJL14" s="4"/>
      <c r="QJM14" s="4"/>
      <c r="QJN14" s="4"/>
      <c r="QJO14" s="4"/>
      <c r="QJP14" s="4"/>
      <c r="QJQ14" s="4"/>
      <c r="QJR14" s="4"/>
      <c r="QJS14" s="4"/>
      <c r="QJT14" s="4"/>
      <c r="QJU14" s="4"/>
      <c r="QJV14" s="4"/>
      <c r="QJW14" s="4"/>
      <c r="QJX14" s="4"/>
      <c r="QJY14" s="4"/>
      <c r="QJZ14" s="4"/>
      <c r="QKA14" s="4"/>
      <c r="QKB14" s="4"/>
      <c r="QKC14" s="4"/>
      <c r="QKD14" s="4"/>
      <c r="QKE14" s="4"/>
      <c r="QKF14" s="4"/>
      <c r="QKG14" s="4"/>
      <c r="QKH14" s="4"/>
      <c r="QKI14" s="4"/>
      <c r="QKJ14" s="4"/>
      <c r="QKK14" s="4"/>
      <c r="QKL14" s="4"/>
      <c r="QKM14" s="4"/>
      <c r="QKN14" s="4"/>
      <c r="QKO14" s="4"/>
      <c r="QKP14" s="4"/>
      <c r="QKQ14" s="4"/>
      <c r="QKR14" s="4"/>
      <c r="QKS14" s="4"/>
      <c r="QKT14" s="4"/>
      <c r="QKU14" s="4"/>
      <c r="QKV14" s="4"/>
      <c r="QKW14" s="4"/>
      <c r="QKX14" s="4"/>
      <c r="QKY14" s="4"/>
      <c r="QKZ14" s="4"/>
      <c r="QLA14" s="4"/>
      <c r="QLB14" s="4"/>
      <c r="QLC14" s="4"/>
      <c r="QLD14" s="4"/>
      <c r="QLE14" s="4"/>
      <c r="QLF14" s="4"/>
      <c r="QLG14" s="4"/>
      <c r="QLH14" s="4"/>
      <c r="QLI14" s="4"/>
      <c r="QLJ14" s="4"/>
      <c r="QLK14" s="4"/>
      <c r="QLL14" s="4"/>
      <c r="QLM14" s="4"/>
      <c r="QLN14" s="4"/>
      <c r="QLO14" s="4"/>
      <c r="QLP14" s="4"/>
      <c r="QLQ14" s="4"/>
      <c r="QLR14" s="4"/>
      <c r="QLS14" s="4"/>
      <c r="QLT14" s="4"/>
      <c r="QLU14" s="4"/>
      <c r="QLV14" s="4"/>
      <c r="QLW14" s="4"/>
      <c r="QLX14" s="4"/>
      <c r="QLY14" s="4"/>
      <c r="QLZ14" s="4"/>
      <c r="QMA14" s="4"/>
      <c r="QMB14" s="4"/>
      <c r="QMC14" s="4"/>
      <c r="QMD14" s="4"/>
      <c r="QME14" s="4"/>
      <c r="QMF14" s="4"/>
      <c r="QMG14" s="4"/>
      <c r="QMH14" s="4"/>
      <c r="QMI14" s="4"/>
      <c r="QMJ14" s="4"/>
      <c r="QMK14" s="4"/>
      <c r="QML14" s="4"/>
      <c r="QMM14" s="4"/>
      <c r="QMN14" s="4"/>
      <c r="QMO14" s="4"/>
      <c r="QMP14" s="4"/>
      <c r="QMQ14" s="4"/>
      <c r="QMR14" s="4"/>
      <c r="QMS14" s="4"/>
      <c r="QMT14" s="4"/>
      <c r="QMU14" s="4"/>
      <c r="QMV14" s="4"/>
      <c r="QMW14" s="4"/>
      <c r="QMX14" s="4"/>
      <c r="QMY14" s="4"/>
      <c r="QMZ14" s="4"/>
      <c r="QNA14" s="4"/>
      <c r="QNB14" s="4"/>
      <c r="QNC14" s="4"/>
      <c r="QND14" s="4"/>
      <c r="QNE14" s="4"/>
      <c r="QNF14" s="4"/>
      <c r="QNG14" s="4"/>
      <c r="QNH14" s="4"/>
      <c r="QNI14" s="4"/>
      <c r="QNJ14" s="4"/>
      <c r="QNK14" s="4"/>
      <c r="QNL14" s="4"/>
      <c r="QNM14" s="4"/>
      <c r="QNN14" s="4"/>
      <c r="QNO14" s="4"/>
      <c r="QNP14" s="4"/>
      <c r="QNQ14" s="4"/>
      <c r="QNR14" s="4"/>
      <c r="QNS14" s="4"/>
      <c r="QNT14" s="4"/>
      <c r="QNU14" s="4"/>
      <c r="QNV14" s="4"/>
      <c r="QNW14" s="4"/>
      <c r="QNX14" s="4"/>
      <c r="QNY14" s="4"/>
      <c r="QNZ14" s="4"/>
      <c r="QOA14" s="4"/>
      <c r="QOB14" s="4"/>
      <c r="QOC14" s="4"/>
      <c r="QOD14" s="4"/>
      <c r="QOE14" s="4"/>
      <c r="QOF14" s="4"/>
      <c r="QOG14" s="4"/>
      <c r="QOH14" s="4"/>
      <c r="QOI14" s="4"/>
      <c r="QOJ14" s="4"/>
      <c r="QOK14" s="4"/>
      <c r="QOL14" s="4"/>
      <c r="QOM14" s="4"/>
      <c r="QON14" s="4"/>
      <c r="QOO14" s="4"/>
      <c r="QOP14" s="4"/>
      <c r="QOQ14" s="4"/>
      <c r="QOR14" s="4"/>
      <c r="QOS14" s="4"/>
      <c r="QOT14" s="4"/>
      <c r="QOU14" s="4"/>
      <c r="QOV14" s="4"/>
      <c r="QOW14" s="4"/>
      <c r="QOX14" s="4"/>
      <c r="QOY14" s="4"/>
      <c r="QOZ14" s="4"/>
      <c r="QPA14" s="4"/>
      <c r="QPB14" s="4"/>
      <c r="QPC14" s="4"/>
      <c r="QPD14" s="4"/>
      <c r="QPE14" s="4"/>
      <c r="QPF14" s="4"/>
      <c r="QPG14" s="4"/>
      <c r="QPH14" s="4"/>
      <c r="QPI14" s="4"/>
      <c r="QPJ14" s="4"/>
      <c r="QPK14" s="4"/>
      <c r="QPL14" s="4"/>
      <c r="QPM14" s="4"/>
      <c r="QPN14" s="4"/>
      <c r="QPO14" s="4"/>
      <c r="QPP14" s="4"/>
      <c r="QPQ14" s="4"/>
      <c r="QPR14" s="4"/>
      <c r="QPS14" s="4"/>
      <c r="QPT14" s="4"/>
      <c r="QPU14" s="4"/>
      <c r="QPV14" s="4"/>
      <c r="QPW14" s="4"/>
      <c r="QPX14" s="4"/>
      <c r="QPY14" s="4"/>
      <c r="QPZ14" s="4"/>
      <c r="QQA14" s="4"/>
      <c r="QQB14" s="4"/>
      <c r="QQC14" s="4"/>
      <c r="QQD14" s="4"/>
      <c r="QQE14" s="4"/>
      <c r="QQF14" s="4"/>
      <c r="QQG14" s="4"/>
      <c r="QQH14" s="4"/>
      <c r="QQI14" s="4"/>
      <c r="QQJ14" s="4"/>
      <c r="QQK14" s="4"/>
      <c r="QQL14" s="4"/>
      <c r="QQM14" s="4"/>
      <c r="QQN14" s="4"/>
      <c r="QQO14" s="4"/>
      <c r="QQP14" s="4"/>
      <c r="QQQ14" s="4"/>
      <c r="QQR14" s="4"/>
      <c r="QQS14" s="4"/>
      <c r="QQT14" s="4"/>
      <c r="QQU14" s="4"/>
      <c r="QQV14" s="4"/>
      <c r="QQW14" s="4"/>
      <c r="QQX14" s="4"/>
      <c r="QQY14" s="4"/>
      <c r="QQZ14" s="4"/>
      <c r="QRA14" s="4"/>
      <c r="QRB14" s="4"/>
      <c r="QRC14" s="4"/>
      <c r="QRD14" s="4"/>
      <c r="QRE14" s="4"/>
      <c r="QRF14" s="4"/>
      <c r="QRG14" s="4"/>
      <c r="QRH14" s="4"/>
      <c r="QRI14" s="4"/>
      <c r="QRJ14" s="4"/>
      <c r="QRK14" s="4"/>
      <c r="QRL14" s="4"/>
      <c r="QRM14" s="4"/>
      <c r="QRN14" s="4"/>
      <c r="QRO14" s="4"/>
      <c r="QRP14" s="4"/>
      <c r="QRQ14" s="4"/>
      <c r="QRR14" s="4"/>
      <c r="QRS14" s="4"/>
      <c r="QRT14" s="4"/>
      <c r="QRU14" s="4"/>
      <c r="QRV14" s="4"/>
      <c r="QRW14" s="4"/>
      <c r="QRX14" s="4"/>
      <c r="QRY14" s="4"/>
      <c r="QRZ14" s="4"/>
      <c r="QSA14" s="4"/>
      <c r="QSB14" s="4"/>
      <c r="QSC14" s="4"/>
      <c r="QSD14" s="4"/>
      <c r="QSE14" s="4"/>
      <c r="QSF14" s="4"/>
      <c r="QSG14" s="4"/>
      <c r="QSH14" s="4"/>
      <c r="QSI14" s="4"/>
      <c r="QSJ14" s="4"/>
      <c r="QSK14" s="4"/>
      <c r="QSL14" s="4"/>
      <c r="QSM14" s="4"/>
      <c r="QSN14" s="4"/>
      <c r="QSO14" s="4"/>
      <c r="QSP14" s="4"/>
      <c r="QSQ14" s="4"/>
      <c r="QSR14" s="4"/>
      <c r="QSS14" s="4"/>
      <c r="QST14" s="4"/>
      <c r="QSU14" s="4"/>
      <c r="QSV14" s="4"/>
      <c r="QSW14" s="4"/>
      <c r="QSX14" s="4"/>
      <c r="QSY14" s="4"/>
      <c r="QSZ14" s="4"/>
      <c r="QTA14" s="4"/>
      <c r="QTB14" s="4"/>
      <c r="QTC14" s="4"/>
      <c r="QTD14" s="4"/>
      <c r="QTE14" s="4"/>
      <c r="QTF14" s="4"/>
      <c r="QTG14" s="4"/>
      <c r="QTH14" s="4"/>
      <c r="QTI14" s="4"/>
      <c r="QTJ14" s="4"/>
      <c r="QTK14" s="4"/>
      <c r="QTL14" s="4"/>
      <c r="QTM14" s="4"/>
      <c r="QTN14" s="4"/>
      <c r="QTO14" s="4"/>
      <c r="QTP14" s="4"/>
      <c r="QTQ14" s="4"/>
      <c r="QTR14" s="4"/>
      <c r="QTS14" s="4"/>
      <c r="QTT14" s="4"/>
      <c r="QTU14" s="4"/>
      <c r="QTV14" s="4"/>
      <c r="QTW14" s="4"/>
      <c r="QTX14" s="4"/>
      <c r="QTY14" s="4"/>
      <c r="QTZ14" s="4"/>
      <c r="QUA14" s="4"/>
      <c r="QUB14" s="4"/>
      <c r="QUC14" s="4"/>
      <c r="QUD14" s="4"/>
      <c r="QUE14" s="4"/>
      <c r="QUF14" s="4"/>
      <c r="QUG14" s="4"/>
      <c r="QUH14" s="4"/>
      <c r="QUI14" s="4"/>
      <c r="QUJ14" s="4"/>
      <c r="QUK14" s="4"/>
      <c r="QUL14" s="4"/>
      <c r="QUM14" s="4"/>
      <c r="QUN14" s="4"/>
      <c r="QUO14" s="4"/>
      <c r="QUP14" s="4"/>
      <c r="QUQ14" s="4"/>
      <c r="QUR14" s="4"/>
      <c r="QUS14" s="4"/>
      <c r="QUT14" s="4"/>
      <c r="QUU14" s="4"/>
      <c r="QUV14" s="4"/>
      <c r="QUW14" s="4"/>
      <c r="QUX14" s="4"/>
      <c r="QUY14" s="4"/>
      <c r="QUZ14" s="4"/>
      <c r="QVA14" s="4"/>
      <c r="QVB14" s="4"/>
      <c r="QVC14" s="4"/>
      <c r="QVD14" s="4"/>
      <c r="QVE14" s="4"/>
      <c r="QVF14" s="4"/>
      <c r="QVG14" s="4"/>
      <c r="QVH14" s="4"/>
      <c r="QVI14" s="4"/>
      <c r="QVJ14" s="4"/>
      <c r="QVK14" s="4"/>
      <c r="QVL14" s="4"/>
      <c r="QVM14" s="4"/>
      <c r="QVN14" s="4"/>
      <c r="QVO14" s="4"/>
      <c r="QVP14" s="4"/>
      <c r="QVQ14" s="4"/>
      <c r="QVR14" s="4"/>
      <c r="QVS14" s="4"/>
      <c r="QVT14" s="4"/>
      <c r="QVU14" s="4"/>
      <c r="QVV14" s="4"/>
      <c r="QVW14" s="4"/>
      <c r="QVX14" s="4"/>
      <c r="QVY14" s="4"/>
      <c r="QVZ14" s="4"/>
      <c r="QWA14" s="4"/>
      <c r="QWB14" s="4"/>
      <c r="QWC14" s="4"/>
      <c r="QWD14" s="4"/>
      <c r="QWE14" s="4"/>
      <c r="QWF14" s="4"/>
      <c r="QWG14" s="4"/>
      <c r="QWH14" s="4"/>
      <c r="QWI14" s="4"/>
      <c r="QWJ14" s="4"/>
      <c r="QWK14" s="4"/>
      <c r="QWL14" s="4"/>
      <c r="QWM14" s="4"/>
      <c r="QWN14" s="4"/>
      <c r="QWO14" s="4"/>
      <c r="QWP14" s="4"/>
      <c r="QWQ14" s="4"/>
      <c r="QWR14" s="4"/>
      <c r="QWS14" s="4"/>
      <c r="QWT14" s="4"/>
      <c r="QWU14" s="4"/>
      <c r="QWV14" s="4"/>
      <c r="QWW14" s="4"/>
      <c r="QWX14" s="4"/>
      <c r="QWY14" s="4"/>
      <c r="QWZ14" s="4"/>
      <c r="QXA14" s="4"/>
      <c r="QXB14" s="4"/>
      <c r="QXC14" s="4"/>
      <c r="QXD14" s="4"/>
      <c r="QXE14" s="4"/>
      <c r="QXF14" s="4"/>
      <c r="QXG14" s="4"/>
      <c r="QXH14" s="4"/>
      <c r="QXI14" s="4"/>
      <c r="QXJ14" s="4"/>
      <c r="QXK14" s="4"/>
      <c r="QXL14" s="4"/>
      <c r="QXM14" s="4"/>
      <c r="QXN14" s="4"/>
      <c r="QXO14" s="4"/>
      <c r="QXP14" s="4"/>
      <c r="QXQ14" s="4"/>
      <c r="QXR14" s="4"/>
      <c r="QXS14" s="4"/>
      <c r="QXT14" s="4"/>
      <c r="QXU14" s="4"/>
      <c r="QXV14" s="4"/>
      <c r="QXW14" s="4"/>
      <c r="QXX14" s="4"/>
      <c r="QXY14" s="4"/>
      <c r="QXZ14" s="4"/>
      <c r="QYA14" s="4"/>
      <c r="QYB14" s="4"/>
      <c r="QYC14" s="4"/>
      <c r="QYD14" s="4"/>
      <c r="QYE14" s="4"/>
      <c r="QYF14" s="4"/>
      <c r="QYG14" s="4"/>
      <c r="QYH14" s="4"/>
      <c r="QYI14" s="4"/>
      <c r="QYJ14" s="4"/>
      <c r="QYK14" s="4"/>
      <c r="QYL14" s="4"/>
      <c r="QYM14" s="4"/>
      <c r="QYN14" s="4"/>
      <c r="QYO14" s="4"/>
      <c r="QYP14" s="4"/>
      <c r="QYQ14" s="4"/>
      <c r="QYR14" s="4"/>
      <c r="QYS14" s="4"/>
      <c r="QYT14" s="4"/>
      <c r="QYU14" s="4"/>
      <c r="QYV14" s="4"/>
      <c r="QYW14" s="4"/>
      <c r="QYX14" s="4"/>
      <c r="QYY14" s="4"/>
      <c r="QYZ14" s="4"/>
      <c r="QZA14" s="4"/>
      <c r="QZB14" s="4"/>
      <c r="QZC14" s="4"/>
      <c r="QZD14" s="4"/>
      <c r="QZE14" s="4"/>
      <c r="QZF14" s="4"/>
      <c r="QZG14" s="4"/>
      <c r="QZH14" s="4"/>
      <c r="QZI14" s="4"/>
      <c r="QZJ14" s="4"/>
      <c r="QZK14" s="4"/>
      <c r="QZL14" s="4"/>
      <c r="QZM14" s="4"/>
      <c r="QZN14" s="4"/>
      <c r="QZO14" s="4"/>
      <c r="QZP14" s="4"/>
      <c r="QZQ14" s="4"/>
      <c r="QZR14" s="4"/>
      <c r="QZS14" s="4"/>
      <c r="QZT14" s="4"/>
      <c r="QZU14" s="4"/>
      <c r="QZV14" s="4"/>
      <c r="QZW14" s="4"/>
      <c r="QZX14" s="4"/>
      <c r="QZY14" s="4"/>
      <c r="QZZ14" s="4"/>
      <c r="RAA14" s="4"/>
      <c r="RAB14" s="4"/>
      <c r="RAC14" s="4"/>
      <c r="RAD14" s="4"/>
      <c r="RAE14" s="4"/>
      <c r="RAF14" s="4"/>
      <c r="RAG14" s="4"/>
      <c r="RAH14" s="4"/>
      <c r="RAI14" s="4"/>
      <c r="RAJ14" s="4"/>
      <c r="RAK14" s="4"/>
      <c r="RAL14" s="4"/>
      <c r="RAM14" s="4"/>
      <c r="RAN14" s="4"/>
      <c r="RAO14" s="4"/>
      <c r="RAP14" s="4"/>
      <c r="RAQ14" s="4"/>
      <c r="RAR14" s="4"/>
      <c r="RAS14" s="4"/>
      <c r="RAT14" s="4"/>
      <c r="RAU14" s="4"/>
      <c r="RAV14" s="4"/>
      <c r="RAW14" s="4"/>
      <c r="RAX14" s="4"/>
      <c r="RAY14" s="4"/>
      <c r="RAZ14" s="4"/>
      <c r="RBA14" s="4"/>
      <c r="RBB14" s="4"/>
      <c r="RBC14" s="4"/>
      <c r="RBD14" s="4"/>
      <c r="RBE14" s="4"/>
      <c r="RBF14" s="4"/>
      <c r="RBG14" s="4"/>
      <c r="RBH14" s="4"/>
      <c r="RBI14" s="4"/>
      <c r="RBJ14" s="4"/>
      <c r="RBK14" s="4"/>
      <c r="RBL14" s="4"/>
      <c r="RBM14" s="4"/>
      <c r="RBN14" s="4"/>
      <c r="RBO14" s="4"/>
      <c r="RBP14" s="4"/>
      <c r="RBQ14" s="4"/>
      <c r="RBR14" s="4"/>
      <c r="RBS14" s="4"/>
      <c r="RBT14" s="4"/>
      <c r="RBU14" s="4"/>
      <c r="RBV14" s="4"/>
      <c r="RBW14" s="4"/>
      <c r="RBX14" s="4"/>
      <c r="RBY14" s="4"/>
      <c r="RBZ14" s="4"/>
      <c r="RCA14" s="4"/>
      <c r="RCB14" s="4"/>
      <c r="RCC14" s="4"/>
      <c r="RCD14" s="4"/>
      <c r="RCE14" s="4"/>
      <c r="RCF14" s="4"/>
      <c r="RCG14" s="4"/>
      <c r="RCH14" s="4"/>
      <c r="RCI14" s="4"/>
      <c r="RCJ14" s="4"/>
      <c r="RCK14" s="4"/>
      <c r="RCL14" s="4"/>
      <c r="RCM14" s="4"/>
      <c r="RCN14" s="4"/>
      <c r="RCO14" s="4"/>
      <c r="RCP14" s="4"/>
      <c r="RCQ14" s="4"/>
      <c r="RCR14" s="4"/>
      <c r="RCS14" s="4"/>
      <c r="RCT14" s="4"/>
      <c r="RCU14" s="4"/>
      <c r="RCV14" s="4"/>
      <c r="RCW14" s="4"/>
      <c r="RCX14" s="4"/>
      <c r="RCY14" s="4"/>
      <c r="RCZ14" s="4"/>
      <c r="RDA14" s="4"/>
      <c r="RDB14" s="4"/>
      <c r="RDC14" s="4"/>
      <c r="RDD14" s="4"/>
      <c r="RDE14" s="4"/>
      <c r="RDF14" s="4"/>
      <c r="RDG14" s="4"/>
      <c r="RDH14" s="4"/>
      <c r="RDI14" s="4"/>
      <c r="RDJ14" s="4"/>
      <c r="RDK14" s="4"/>
      <c r="RDL14" s="4"/>
      <c r="RDM14" s="4"/>
      <c r="RDN14" s="4"/>
      <c r="RDO14" s="4"/>
      <c r="RDP14" s="4"/>
      <c r="RDQ14" s="4"/>
      <c r="RDR14" s="4"/>
      <c r="RDS14" s="4"/>
      <c r="RDT14" s="4"/>
      <c r="RDU14" s="4"/>
      <c r="RDV14" s="4"/>
      <c r="RDW14" s="4"/>
      <c r="RDX14" s="4"/>
      <c r="RDY14" s="4"/>
      <c r="RDZ14" s="4"/>
      <c r="REA14" s="4"/>
      <c r="REB14" s="4"/>
      <c r="REC14" s="4"/>
      <c r="RED14" s="4"/>
      <c r="REE14" s="4"/>
      <c r="REF14" s="4"/>
      <c r="REG14" s="4"/>
      <c r="REH14" s="4"/>
      <c r="REI14" s="4"/>
      <c r="REJ14" s="4"/>
      <c r="REK14" s="4"/>
      <c r="REL14" s="4"/>
      <c r="REM14" s="4"/>
      <c r="REN14" s="4"/>
      <c r="REO14" s="4"/>
      <c r="REP14" s="4"/>
      <c r="REQ14" s="4"/>
      <c r="RER14" s="4"/>
      <c r="RES14" s="4"/>
      <c r="RET14" s="4"/>
      <c r="REU14" s="4"/>
      <c r="REV14" s="4"/>
      <c r="REW14" s="4"/>
      <c r="REX14" s="4"/>
      <c r="REY14" s="4"/>
      <c r="REZ14" s="4"/>
      <c r="RFA14" s="4"/>
      <c r="RFB14" s="4"/>
      <c r="RFC14" s="4"/>
      <c r="RFD14" s="4"/>
      <c r="RFE14" s="4"/>
      <c r="RFF14" s="4"/>
      <c r="RFG14" s="4"/>
      <c r="RFH14" s="4"/>
      <c r="RFI14" s="4"/>
      <c r="RFJ14" s="4"/>
      <c r="RFK14" s="4"/>
      <c r="RFL14" s="4"/>
      <c r="RFM14" s="4"/>
      <c r="RFN14" s="4"/>
      <c r="RFO14" s="4"/>
      <c r="RFP14" s="4"/>
      <c r="RFQ14" s="4"/>
      <c r="RFR14" s="4"/>
      <c r="RFS14" s="4"/>
      <c r="RFT14" s="4"/>
      <c r="RFU14" s="4"/>
      <c r="RFV14" s="4"/>
      <c r="RFW14" s="4"/>
      <c r="RFX14" s="4"/>
      <c r="RFY14" s="4"/>
      <c r="RFZ14" s="4"/>
      <c r="RGA14" s="4"/>
      <c r="RGB14" s="4"/>
      <c r="RGC14" s="4"/>
      <c r="RGD14" s="4"/>
      <c r="RGE14" s="4"/>
      <c r="RGF14" s="4"/>
      <c r="RGG14" s="4"/>
      <c r="RGH14" s="4"/>
      <c r="RGI14" s="4"/>
      <c r="RGJ14" s="4"/>
      <c r="RGK14" s="4"/>
      <c r="RGL14" s="4"/>
      <c r="RGM14" s="4"/>
      <c r="RGN14" s="4"/>
      <c r="RGO14" s="4"/>
      <c r="RGP14" s="4"/>
      <c r="RGQ14" s="4"/>
      <c r="RGR14" s="4"/>
      <c r="RGS14" s="4"/>
      <c r="RGT14" s="4"/>
      <c r="RGU14" s="4"/>
      <c r="RGV14" s="4"/>
      <c r="RGW14" s="4"/>
      <c r="RGX14" s="4"/>
      <c r="RGY14" s="4"/>
      <c r="RGZ14" s="4"/>
      <c r="RHA14" s="4"/>
      <c r="RHB14" s="4"/>
      <c r="RHC14" s="4"/>
      <c r="RHD14" s="4"/>
      <c r="RHE14" s="4"/>
      <c r="RHF14" s="4"/>
      <c r="RHG14" s="4"/>
      <c r="RHH14" s="4"/>
      <c r="RHI14" s="4"/>
      <c r="RHJ14" s="4"/>
      <c r="RHK14" s="4"/>
      <c r="RHL14" s="4"/>
      <c r="RHM14" s="4"/>
      <c r="RHN14" s="4"/>
      <c r="RHO14" s="4"/>
      <c r="RHP14" s="4"/>
      <c r="RHQ14" s="4"/>
      <c r="RHR14" s="4"/>
      <c r="RHS14" s="4"/>
      <c r="RHT14" s="4"/>
      <c r="RHU14" s="4"/>
      <c r="RHV14" s="4"/>
      <c r="RHW14" s="4"/>
      <c r="RHX14" s="4"/>
      <c r="RHY14" s="4"/>
      <c r="RHZ14" s="4"/>
      <c r="RIA14" s="4"/>
      <c r="RIB14" s="4"/>
      <c r="RIC14" s="4"/>
      <c r="RID14" s="4"/>
      <c r="RIE14" s="4"/>
      <c r="RIF14" s="4"/>
      <c r="RIG14" s="4"/>
      <c r="RIH14" s="4"/>
      <c r="RII14" s="4"/>
      <c r="RIJ14" s="4"/>
      <c r="RIK14" s="4"/>
      <c r="RIL14" s="4"/>
      <c r="RIM14" s="4"/>
      <c r="RIN14" s="4"/>
      <c r="RIO14" s="4"/>
      <c r="RIP14" s="4"/>
      <c r="RIQ14" s="4"/>
      <c r="RIR14" s="4"/>
      <c r="RIS14" s="4"/>
      <c r="RIT14" s="4"/>
      <c r="RIU14" s="4"/>
      <c r="RIV14" s="4"/>
      <c r="RIW14" s="4"/>
      <c r="RIX14" s="4"/>
      <c r="RIY14" s="4"/>
      <c r="RIZ14" s="4"/>
      <c r="RJA14" s="4"/>
      <c r="RJB14" s="4"/>
      <c r="RJC14" s="4"/>
      <c r="RJD14" s="4"/>
      <c r="RJE14" s="4"/>
      <c r="RJF14" s="4"/>
      <c r="RJG14" s="4"/>
      <c r="RJH14" s="4"/>
      <c r="RJI14" s="4"/>
      <c r="RJJ14" s="4"/>
      <c r="RJK14" s="4"/>
      <c r="RJL14" s="4"/>
      <c r="RJM14" s="4"/>
      <c r="RJN14" s="4"/>
      <c r="RJO14" s="4"/>
      <c r="RJP14" s="4"/>
      <c r="RJQ14" s="4"/>
      <c r="RJR14" s="4"/>
      <c r="RJS14" s="4"/>
      <c r="RJT14" s="4"/>
      <c r="RJU14" s="4"/>
      <c r="RJV14" s="4"/>
      <c r="RJW14" s="4"/>
      <c r="RJX14" s="4"/>
      <c r="RJY14" s="4"/>
      <c r="RJZ14" s="4"/>
      <c r="RKA14" s="4"/>
      <c r="RKB14" s="4"/>
      <c r="RKC14" s="4"/>
      <c r="RKD14" s="4"/>
      <c r="RKE14" s="4"/>
      <c r="RKF14" s="4"/>
      <c r="RKG14" s="4"/>
      <c r="RKH14" s="4"/>
      <c r="RKI14" s="4"/>
      <c r="RKJ14" s="4"/>
      <c r="RKK14" s="4"/>
      <c r="RKL14" s="4"/>
      <c r="RKM14" s="4"/>
      <c r="RKN14" s="4"/>
      <c r="RKO14" s="4"/>
      <c r="RKP14" s="4"/>
      <c r="RKQ14" s="4"/>
      <c r="RKR14" s="4"/>
      <c r="RKS14" s="4"/>
      <c r="RKT14" s="4"/>
      <c r="RKU14" s="4"/>
      <c r="RKV14" s="4"/>
      <c r="RKW14" s="4"/>
      <c r="RKX14" s="4"/>
      <c r="RKY14" s="4"/>
      <c r="RKZ14" s="4"/>
      <c r="RLA14" s="4"/>
      <c r="RLB14" s="4"/>
      <c r="RLC14" s="4"/>
      <c r="RLD14" s="4"/>
      <c r="RLE14" s="4"/>
      <c r="RLF14" s="4"/>
      <c r="RLG14" s="4"/>
      <c r="RLH14" s="4"/>
      <c r="RLI14" s="4"/>
      <c r="RLJ14" s="4"/>
      <c r="RLK14" s="4"/>
      <c r="RLL14" s="4"/>
      <c r="RLM14" s="4"/>
      <c r="RLN14" s="4"/>
      <c r="RLO14" s="4"/>
      <c r="RLP14" s="4"/>
      <c r="RLQ14" s="4"/>
      <c r="RLR14" s="4"/>
      <c r="RLS14" s="4"/>
      <c r="RLT14" s="4"/>
      <c r="RLU14" s="4"/>
      <c r="RLV14" s="4"/>
      <c r="RLW14" s="4"/>
      <c r="RLX14" s="4"/>
      <c r="RLY14" s="4"/>
      <c r="RLZ14" s="4"/>
      <c r="RMA14" s="4"/>
      <c r="RMB14" s="4"/>
      <c r="RMC14" s="4"/>
      <c r="RMD14" s="4"/>
      <c r="RME14" s="4"/>
      <c r="RMF14" s="4"/>
      <c r="RMG14" s="4"/>
      <c r="RMH14" s="4"/>
      <c r="RMI14" s="4"/>
      <c r="RMJ14" s="4"/>
      <c r="RMK14" s="4"/>
      <c r="RML14" s="4"/>
      <c r="RMM14" s="4"/>
      <c r="RMN14" s="4"/>
      <c r="RMO14" s="4"/>
      <c r="RMP14" s="4"/>
      <c r="RMQ14" s="4"/>
      <c r="RMR14" s="4"/>
      <c r="RMS14" s="4"/>
      <c r="RMT14" s="4"/>
      <c r="RMU14" s="4"/>
      <c r="RMV14" s="4"/>
      <c r="RMW14" s="4"/>
      <c r="RMX14" s="4"/>
      <c r="RMY14" s="4"/>
      <c r="RMZ14" s="4"/>
      <c r="RNA14" s="4"/>
      <c r="RNB14" s="4"/>
      <c r="RNC14" s="4"/>
      <c r="RND14" s="4"/>
      <c r="RNE14" s="4"/>
      <c r="RNF14" s="4"/>
      <c r="RNG14" s="4"/>
      <c r="RNH14" s="4"/>
      <c r="RNI14" s="4"/>
      <c r="RNJ14" s="4"/>
      <c r="RNK14" s="4"/>
      <c r="RNL14" s="4"/>
      <c r="RNM14" s="4"/>
      <c r="RNN14" s="4"/>
      <c r="RNO14" s="4"/>
      <c r="RNP14" s="4"/>
      <c r="RNQ14" s="4"/>
      <c r="RNR14" s="4"/>
      <c r="RNS14" s="4"/>
      <c r="RNT14" s="4"/>
      <c r="RNU14" s="4"/>
      <c r="RNV14" s="4"/>
      <c r="RNW14" s="4"/>
      <c r="RNX14" s="4"/>
      <c r="RNY14" s="4"/>
      <c r="RNZ14" s="4"/>
      <c r="ROA14" s="4"/>
      <c r="ROB14" s="4"/>
      <c r="ROC14" s="4"/>
      <c r="ROD14" s="4"/>
      <c r="ROE14" s="4"/>
      <c r="ROF14" s="4"/>
      <c r="ROG14" s="4"/>
      <c r="ROH14" s="4"/>
      <c r="ROI14" s="4"/>
      <c r="ROJ14" s="4"/>
      <c r="ROK14" s="4"/>
      <c r="ROL14" s="4"/>
      <c r="ROM14" s="4"/>
      <c r="RON14" s="4"/>
      <c r="ROO14" s="4"/>
      <c r="ROP14" s="4"/>
      <c r="ROQ14" s="4"/>
      <c r="ROR14" s="4"/>
      <c r="ROS14" s="4"/>
      <c r="ROT14" s="4"/>
      <c r="ROU14" s="4"/>
      <c r="ROV14" s="4"/>
      <c r="ROW14" s="4"/>
      <c r="ROX14" s="4"/>
      <c r="ROY14" s="4"/>
      <c r="ROZ14" s="4"/>
      <c r="RPA14" s="4"/>
      <c r="RPB14" s="4"/>
      <c r="RPC14" s="4"/>
      <c r="RPD14" s="4"/>
      <c r="RPE14" s="4"/>
      <c r="RPF14" s="4"/>
      <c r="RPG14" s="4"/>
      <c r="RPH14" s="4"/>
      <c r="RPI14" s="4"/>
      <c r="RPJ14" s="4"/>
      <c r="RPK14" s="4"/>
      <c r="RPL14" s="4"/>
      <c r="RPM14" s="4"/>
      <c r="RPN14" s="4"/>
      <c r="RPO14" s="4"/>
      <c r="RPP14" s="4"/>
      <c r="RPQ14" s="4"/>
      <c r="RPR14" s="4"/>
      <c r="RPS14" s="4"/>
      <c r="RPT14" s="4"/>
      <c r="RPU14" s="4"/>
      <c r="RPV14" s="4"/>
      <c r="RPW14" s="4"/>
      <c r="RPX14" s="4"/>
      <c r="RPY14" s="4"/>
      <c r="RPZ14" s="4"/>
      <c r="RQA14" s="4"/>
      <c r="RQB14" s="4"/>
      <c r="RQC14" s="4"/>
      <c r="RQD14" s="4"/>
      <c r="RQE14" s="4"/>
      <c r="RQF14" s="4"/>
      <c r="RQG14" s="4"/>
      <c r="RQH14" s="4"/>
      <c r="RQI14" s="4"/>
      <c r="RQJ14" s="4"/>
      <c r="RQK14" s="4"/>
      <c r="RQL14" s="4"/>
      <c r="RQM14" s="4"/>
      <c r="RQN14" s="4"/>
      <c r="RQO14" s="4"/>
      <c r="RQP14" s="4"/>
      <c r="RQQ14" s="4"/>
      <c r="RQR14" s="4"/>
      <c r="RQS14" s="4"/>
      <c r="RQT14" s="4"/>
      <c r="RQU14" s="4"/>
      <c r="RQV14" s="4"/>
      <c r="RQW14" s="4"/>
      <c r="RQX14" s="4"/>
      <c r="RQY14" s="4"/>
      <c r="RQZ14" s="4"/>
      <c r="RRA14" s="4"/>
      <c r="RRB14" s="4"/>
      <c r="RRC14" s="4"/>
      <c r="RRD14" s="4"/>
      <c r="RRE14" s="4"/>
      <c r="RRF14" s="4"/>
      <c r="RRG14" s="4"/>
      <c r="RRH14" s="4"/>
      <c r="RRI14" s="4"/>
      <c r="RRJ14" s="4"/>
      <c r="RRK14" s="4"/>
      <c r="RRL14" s="4"/>
      <c r="RRM14" s="4"/>
      <c r="RRN14" s="4"/>
      <c r="RRO14" s="4"/>
      <c r="RRP14" s="4"/>
      <c r="RRQ14" s="4"/>
      <c r="RRR14" s="4"/>
      <c r="RRS14" s="4"/>
      <c r="RRT14" s="4"/>
      <c r="RRU14" s="4"/>
      <c r="RRV14" s="4"/>
      <c r="RRW14" s="4"/>
      <c r="RRX14" s="4"/>
      <c r="RRY14" s="4"/>
      <c r="RRZ14" s="4"/>
      <c r="RSA14" s="4"/>
      <c r="RSB14" s="4"/>
      <c r="RSC14" s="4"/>
      <c r="RSD14" s="4"/>
      <c r="RSE14" s="4"/>
      <c r="RSF14" s="4"/>
      <c r="RSG14" s="4"/>
      <c r="RSH14" s="4"/>
      <c r="RSI14" s="4"/>
      <c r="RSJ14" s="4"/>
      <c r="RSK14" s="4"/>
      <c r="RSL14" s="4"/>
      <c r="RSM14" s="4"/>
      <c r="RSN14" s="4"/>
      <c r="RSO14" s="4"/>
      <c r="RSP14" s="4"/>
      <c r="RSQ14" s="4"/>
      <c r="RSR14" s="4"/>
      <c r="RSS14" s="4"/>
      <c r="RST14" s="4"/>
      <c r="RSU14" s="4"/>
      <c r="RSV14" s="4"/>
      <c r="RSW14" s="4"/>
      <c r="RSX14" s="4"/>
      <c r="RSY14" s="4"/>
      <c r="RSZ14" s="4"/>
      <c r="RTA14" s="4"/>
      <c r="RTB14" s="4"/>
      <c r="RTC14" s="4"/>
      <c r="RTD14" s="4"/>
      <c r="RTE14" s="4"/>
      <c r="RTF14" s="4"/>
      <c r="RTG14" s="4"/>
      <c r="RTH14" s="4"/>
      <c r="RTI14" s="4"/>
      <c r="RTJ14" s="4"/>
      <c r="RTK14" s="4"/>
      <c r="RTL14" s="4"/>
      <c r="RTM14" s="4"/>
      <c r="RTN14" s="4"/>
      <c r="RTO14" s="4"/>
      <c r="RTP14" s="4"/>
      <c r="RTQ14" s="4"/>
      <c r="RTR14" s="4"/>
      <c r="RTS14" s="4"/>
      <c r="RTT14" s="4"/>
      <c r="RTU14" s="4"/>
      <c r="RTV14" s="4"/>
      <c r="RTW14" s="4"/>
      <c r="RTX14" s="4"/>
      <c r="RTY14" s="4"/>
      <c r="RTZ14" s="4"/>
      <c r="RUA14" s="4"/>
      <c r="RUB14" s="4"/>
      <c r="RUC14" s="4"/>
      <c r="RUD14" s="4"/>
      <c r="RUE14" s="4"/>
      <c r="RUF14" s="4"/>
      <c r="RUG14" s="4"/>
      <c r="RUH14" s="4"/>
      <c r="RUI14" s="4"/>
      <c r="RUJ14" s="4"/>
      <c r="RUK14" s="4"/>
      <c r="RUL14" s="4"/>
      <c r="RUM14" s="4"/>
      <c r="RUN14" s="4"/>
      <c r="RUO14" s="4"/>
      <c r="RUP14" s="4"/>
      <c r="RUQ14" s="4"/>
      <c r="RUR14" s="4"/>
      <c r="RUS14" s="4"/>
      <c r="RUT14" s="4"/>
      <c r="RUU14" s="4"/>
      <c r="RUV14" s="4"/>
      <c r="RUW14" s="4"/>
      <c r="RUX14" s="4"/>
      <c r="RUY14" s="4"/>
      <c r="RUZ14" s="4"/>
      <c r="RVA14" s="4"/>
      <c r="RVB14" s="4"/>
      <c r="RVC14" s="4"/>
      <c r="RVD14" s="4"/>
      <c r="RVE14" s="4"/>
      <c r="RVF14" s="4"/>
      <c r="RVG14" s="4"/>
      <c r="RVH14" s="4"/>
      <c r="RVI14" s="4"/>
      <c r="RVJ14" s="4"/>
      <c r="RVK14" s="4"/>
      <c r="RVL14" s="4"/>
      <c r="RVM14" s="4"/>
      <c r="RVN14" s="4"/>
      <c r="RVO14" s="4"/>
      <c r="RVP14" s="4"/>
      <c r="RVQ14" s="4"/>
      <c r="RVR14" s="4"/>
      <c r="RVS14" s="4"/>
      <c r="RVT14" s="4"/>
      <c r="RVU14" s="4"/>
      <c r="RVV14" s="4"/>
      <c r="RVW14" s="4"/>
      <c r="RVX14" s="4"/>
      <c r="RVY14" s="4"/>
      <c r="RVZ14" s="4"/>
      <c r="RWA14" s="4"/>
      <c r="RWB14" s="4"/>
      <c r="RWC14" s="4"/>
      <c r="RWD14" s="4"/>
      <c r="RWE14" s="4"/>
      <c r="RWF14" s="4"/>
      <c r="RWG14" s="4"/>
      <c r="RWH14" s="4"/>
      <c r="RWI14" s="4"/>
      <c r="RWJ14" s="4"/>
      <c r="RWK14" s="4"/>
      <c r="RWL14" s="4"/>
      <c r="RWM14" s="4"/>
      <c r="RWN14" s="4"/>
      <c r="RWO14" s="4"/>
      <c r="RWP14" s="4"/>
      <c r="RWQ14" s="4"/>
      <c r="RWR14" s="4"/>
      <c r="RWS14" s="4"/>
      <c r="RWT14" s="4"/>
      <c r="RWU14" s="4"/>
      <c r="RWV14" s="4"/>
      <c r="RWW14" s="4"/>
      <c r="RWX14" s="4"/>
      <c r="RWY14" s="4"/>
      <c r="RWZ14" s="4"/>
      <c r="RXA14" s="4"/>
      <c r="RXB14" s="4"/>
      <c r="RXC14" s="4"/>
      <c r="RXD14" s="4"/>
      <c r="RXE14" s="4"/>
      <c r="RXF14" s="4"/>
      <c r="RXG14" s="4"/>
      <c r="RXH14" s="4"/>
      <c r="RXI14" s="4"/>
      <c r="RXJ14" s="4"/>
      <c r="RXK14" s="4"/>
      <c r="RXL14" s="4"/>
      <c r="RXM14" s="4"/>
      <c r="RXN14" s="4"/>
      <c r="RXO14" s="4"/>
      <c r="RXP14" s="4"/>
      <c r="RXQ14" s="4"/>
      <c r="RXR14" s="4"/>
      <c r="RXS14" s="4"/>
      <c r="RXT14" s="4"/>
      <c r="RXU14" s="4"/>
      <c r="RXV14" s="4"/>
      <c r="RXW14" s="4"/>
      <c r="RXX14" s="4"/>
      <c r="RXY14" s="4"/>
      <c r="RXZ14" s="4"/>
      <c r="RYA14" s="4"/>
      <c r="RYB14" s="4"/>
      <c r="RYC14" s="4"/>
      <c r="RYD14" s="4"/>
      <c r="RYE14" s="4"/>
      <c r="RYF14" s="4"/>
      <c r="RYG14" s="4"/>
      <c r="RYH14" s="4"/>
      <c r="RYI14" s="4"/>
      <c r="RYJ14" s="4"/>
      <c r="RYK14" s="4"/>
      <c r="RYL14" s="4"/>
      <c r="RYM14" s="4"/>
      <c r="RYN14" s="4"/>
      <c r="RYO14" s="4"/>
      <c r="RYP14" s="4"/>
      <c r="RYQ14" s="4"/>
      <c r="RYR14" s="4"/>
      <c r="RYS14" s="4"/>
      <c r="RYT14" s="4"/>
      <c r="RYU14" s="4"/>
      <c r="RYV14" s="4"/>
      <c r="RYW14" s="4"/>
      <c r="RYX14" s="4"/>
      <c r="RYY14" s="4"/>
      <c r="RYZ14" s="4"/>
      <c r="RZA14" s="4"/>
      <c r="RZB14" s="4"/>
      <c r="RZC14" s="4"/>
      <c r="RZD14" s="4"/>
      <c r="RZE14" s="4"/>
      <c r="RZF14" s="4"/>
      <c r="RZG14" s="4"/>
      <c r="RZH14" s="4"/>
      <c r="RZI14" s="4"/>
      <c r="RZJ14" s="4"/>
      <c r="RZK14" s="4"/>
      <c r="RZL14" s="4"/>
      <c r="RZM14" s="4"/>
      <c r="RZN14" s="4"/>
      <c r="RZO14" s="4"/>
      <c r="RZP14" s="4"/>
      <c r="RZQ14" s="4"/>
      <c r="RZR14" s="4"/>
      <c r="RZS14" s="4"/>
      <c r="RZT14" s="4"/>
      <c r="RZU14" s="4"/>
      <c r="RZV14" s="4"/>
      <c r="RZW14" s="4"/>
      <c r="RZX14" s="4"/>
      <c r="RZY14" s="4"/>
      <c r="RZZ14" s="4"/>
      <c r="SAA14" s="4"/>
      <c r="SAB14" s="4"/>
      <c r="SAC14" s="4"/>
      <c r="SAD14" s="4"/>
      <c r="SAE14" s="4"/>
      <c r="SAF14" s="4"/>
      <c r="SAG14" s="4"/>
      <c r="SAH14" s="4"/>
      <c r="SAI14" s="4"/>
      <c r="SAJ14" s="4"/>
      <c r="SAK14" s="4"/>
      <c r="SAL14" s="4"/>
      <c r="SAM14" s="4"/>
      <c r="SAN14" s="4"/>
      <c r="SAO14" s="4"/>
      <c r="SAP14" s="4"/>
      <c r="SAQ14" s="4"/>
      <c r="SAR14" s="4"/>
      <c r="SAS14" s="4"/>
      <c r="SAT14" s="4"/>
      <c r="SAU14" s="4"/>
      <c r="SAV14" s="4"/>
      <c r="SAW14" s="4"/>
      <c r="SAX14" s="4"/>
      <c r="SAY14" s="4"/>
      <c r="SAZ14" s="4"/>
      <c r="SBA14" s="4"/>
      <c r="SBB14" s="4"/>
      <c r="SBC14" s="4"/>
      <c r="SBD14" s="4"/>
      <c r="SBE14" s="4"/>
      <c r="SBF14" s="4"/>
      <c r="SBG14" s="4"/>
      <c r="SBH14" s="4"/>
      <c r="SBI14" s="4"/>
      <c r="SBJ14" s="4"/>
      <c r="SBK14" s="4"/>
      <c r="SBL14" s="4"/>
      <c r="SBM14" s="4"/>
      <c r="SBN14" s="4"/>
      <c r="SBO14" s="4"/>
      <c r="SBP14" s="4"/>
      <c r="SBQ14" s="4"/>
      <c r="SBR14" s="4"/>
      <c r="SBS14" s="4"/>
      <c r="SBT14" s="4"/>
      <c r="SBU14" s="4"/>
      <c r="SBV14" s="4"/>
      <c r="SBW14" s="4"/>
      <c r="SBX14" s="4"/>
      <c r="SBY14" s="4"/>
      <c r="SBZ14" s="4"/>
      <c r="SCA14" s="4"/>
      <c r="SCB14" s="4"/>
      <c r="SCC14" s="4"/>
      <c r="SCD14" s="4"/>
      <c r="SCE14" s="4"/>
      <c r="SCF14" s="4"/>
      <c r="SCG14" s="4"/>
      <c r="SCH14" s="4"/>
      <c r="SCI14" s="4"/>
      <c r="SCJ14" s="4"/>
      <c r="SCK14" s="4"/>
      <c r="SCL14" s="4"/>
      <c r="SCM14" s="4"/>
      <c r="SCN14" s="4"/>
      <c r="SCO14" s="4"/>
      <c r="SCP14" s="4"/>
      <c r="SCQ14" s="4"/>
      <c r="SCR14" s="4"/>
      <c r="SCS14" s="4"/>
      <c r="SCT14" s="4"/>
      <c r="SCU14" s="4"/>
      <c r="SCV14" s="4"/>
      <c r="SCW14" s="4"/>
      <c r="SCX14" s="4"/>
      <c r="SCY14" s="4"/>
      <c r="SCZ14" s="4"/>
      <c r="SDA14" s="4"/>
      <c r="SDB14" s="4"/>
      <c r="SDC14" s="4"/>
      <c r="SDD14" s="4"/>
      <c r="SDE14" s="4"/>
      <c r="SDF14" s="4"/>
      <c r="SDG14" s="4"/>
      <c r="SDH14" s="4"/>
      <c r="SDI14" s="4"/>
      <c r="SDJ14" s="4"/>
      <c r="SDK14" s="4"/>
      <c r="SDL14" s="4"/>
      <c r="SDM14" s="4"/>
      <c r="SDN14" s="4"/>
      <c r="SDO14" s="4"/>
      <c r="SDP14" s="4"/>
      <c r="SDQ14" s="4"/>
      <c r="SDR14" s="4"/>
      <c r="SDS14" s="4"/>
      <c r="SDT14" s="4"/>
      <c r="SDU14" s="4"/>
      <c r="SDV14" s="4"/>
      <c r="SDW14" s="4"/>
      <c r="SDX14" s="4"/>
      <c r="SDY14" s="4"/>
      <c r="SDZ14" s="4"/>
      <c r="SEA14" s="4"/>
      <c r="SEB14" s="4"/>
      <c r="SEC14" s="4"/>
      <c r="SED14" s="4"/>
      <c r="SEE14" s="4"/>
      <c r="SEF14" s="4"/>
      <c r="SEG14" s="4"/>
      <c r="SEH14" s="4"/>
      <c r="SEI14" s="4"/>
      <c r="SEJ14" s="4"/>
      <c r="SEK14" s="4"/>
      <c r="SEL14" s="4"/>
      <c r="SEM14" s="4"/>
      <c r="SEN14" s="4"/>
      <c r="SEO14" s="4"/>
      <c r="SEP14" s="4"/>
      <c r="SEQ14" s="4"/>
      <c r="SER14" s="4"/>
      <c r="SES14" s="4"/>
      <c r="SET14" s="4"/>
      <c r="SEU14" s="4"/>
      <c r="SEV14" s="4"/>
      <c r="SEW14" s="4"/>
      <c r="SEX14" s="4"/>
      <c r="SEY14" s="4"/>
      <c r="SEZ14" s="4"/>
      <c r="SFA14" s="4"/>
      <c r="SFB14" s="4"/>
      <c r="SFC14" s="4"/>
      <c r="SFD14" s="4"/>
      <c r="SFE14" s="4"/>
      <c r="SFF14" s="4"/>
      <c r="SFG14" s="4"/>
      <c r="SFH14" s="4"/>
      <c r="SFI14" s="4"/>
      <c r="SFJ14" s="4"/>
      <c r="SFK14" s="4"/>
      <c r="SFL14" s="4"/>
      <c r="SFM14" s="4"/>
      <c r="SFN14" s="4"/>
      <c r="SFO14" s="4"/>
      <c r="SFP14" s="4"/>
      <c r="SFQ14" s="4"/>
      <c r="SFR14" s="4"/>
      <c r="SFS14" s="4"/>
      <c r="SFT14" s="4"/>
      <c r="SFU14" s="4"/>
      <c r="SFV14" s="4"/>
      <c r="SFW14" s="4"/>
      <c r="SFX14" s="4"/>
      <c r="SFY14" s="4"/>
      <c r="SFZ14" s="4"/>
      <c r="SGA14" s="4"/>
      <c r="SGB14" s="4"/>
      <c r="SGC14" s="4"/>
      <c r="SGD14" s="4"/>
      <c r="SGE14" s="4"/>
      <c r="SGF14" s="4"/>
      <c r="SGG14" s="4"/>
      <c r="SGH14" s="4"/>
      <c r="SGI14" s="4"/>
      <c r="SGJ14" s="4"/>
      <c r="SGK14" s="4"/>
      <c r="SGL14" s="4"/>
      <c r="SGM14" s="4"/>
      <c r="SGN14" s="4"/>
      <c r="SGO14" s="4"/>
      <c r="SGP14" s="4"/>
      <c r="SGQ14" s="4"/>
      <c r="SGR14" s="4"/>
      <c r="SGS14" s="4"/>
      <c r="SGT14" s="4"/>
      <c r="SGU14" s="4"/>
      <c r="SGV14" s="4"/>
      <c r="SGW14" s="4"/>
      <c r="SGX14" s="4"/>
      <c r="SGY14" s="4"/>
      <c r="SGZ14" s="4"/>
      <c r="SHA14" s="4"/>
      <c r="SHB14" s="4"/>
      <c r="SHC14" s="4"/>
      <c r="SHD14" s="4"/>
      <c r="SHE14" s="4"/>
      <c r="SHF14" s="4"/>
      <c r="SHG14" s="4"/>
      <c r="SHH14" s="4"/>
      <c r="SHI14" s="4"/>
      <c r="SHJ14" s="4"/>
      <c r="SHK14" s="4"/>
      <c r="SHL14" s="4"/>
      <c r="SHM14" s="4"/>
      <c r="SHN14" s="4"/>
      <c r="SHO14" s="4"/>
      <c r="SHP14" s="4"/>
      <c r="SHQ14" s="4"/>
      <c r="SHR14" s="4"/>
      <c r="SHS14" s="4"/>
      <c r="SHT14" s="4"/>
      <c r="SHU14" s="4"/>
      <c r="SHV14" s="4"/>
      <c r="SHW14" s="4"/>
      <c r="SHX14" s="4"/>
      <c r="SHY14" s="4"/>
      <c r="SHZ14" s="4"/>
      <c r="SIA14" s="4"/>
      <c r="SIB14" s="4"/>
      <c r="SIC14" s="4"/>
      <c r="SID14" s="4"/>
      <c r="SIE14" s="4"/>
      <c r="SIF14" s="4"/>
      <c r="SIG14" s="4"/>
      <c r="SIH14" s="4"/>
      <c r="SII14" s="4"/>
      <c r="SIJ14" s="4"/>
      <c r="SIK14" s="4"/>
      <c r="SIL14" s="4"/>
      <c r="SIM14" s="4"/>
      <c r="SIN14" s="4"/>
      <c r="SIO14" s="4"/>
      <c r="SIP14" s="4"/>
      <c r="SIQ14" s="4"/>
      <c r="SIR14" s="4"/>
      <c r="SIS14" s="4"/>
      <c r="SIT14" s="4"/>
      <c r="SIU14" s="4"/>
      <c r="SIV14" s="4"/>
      <c r="SIW14" s="4"/>
      <c r="SIX14" s="4"/>
      <c r="SIY14" s="4"/>
      <c r="SIZ14" s="4"/>
      <c r="SJA14" s="4"/>
      <c r="SJB14" s="4"/>
      <c r="SJC14" s="4"/>
      <c r="SJD14" s="4"/>
      <c r="SJE14" s="4"/>
      <c r="SJF14" s="4"/>
      <c r="SJG14" s="4"/>
      <c r="SJH14" s="4"/>
      <c r="SJI14" s="4"/>
      <c r="SJJ14" s="4"/>
      <c r="SJK14" s="4"/>
      <c r="SJL14" s="4"/>
      <c r="SJM14" s="4"/>
      <c r="SJN14" s="4"/>
      <c r="SJO14" s="4"/>
      <c r="SJP14" s="4"/>
      <c r="SJQ14" s="4"/>
      <c r="SJR14" s="4"/>
      <c r="SJS14" s="4"/>
      <c r="SJT14" s="4"/>
      <c r="SJU14" s="4"/>
      <c r="SJV14" s="4"/>
      <c r="SJW14" s="4"/>
      <c r="SJX14" s="4"/>
      <c r="SJY14" s="4"/>
      <c r="SJZ14" s="4"/>
      <c r="SKA14" s="4"/>
      <c r="SKB14" s="4"/>
      <c r="SKC14" s="4"/>
      <c r="SKD14" s="4"/>
      <c r="SKE14" s="4"/>
      <c r="SKF14" s="4"/>
      <c r="SKG14" s="4"/>
      <c r="SKH14" s="4"/>
      <c r="SKI14" s="4"/>
      <c r="SKJ14" s="4"/>
      <c r="SKK14" s="4"/>
      <c r="SKL14" s="4"/>
      <c r="SKM14" s="4"/>
      <c r="SKN14" s="4"/>
      <c r="SKO14" s="4"/>
      <c r="SKP14" s="4"/>
      <c r="SKQ14" s="4"/>
      <c r="SKR14" s="4"/>
      <c r="SKS14" s="4"/>
      <c r="SKT14" s="4"/>
      <c r="SKU14" s="4"/>
      <c r="SKV14" s="4"/>
      <c r="SKW14" s="4"/>
      <c r="SKX14" s="4"/>
      <c r="SKY14" s="4"/>
      <c r="SKZ14" s="4"/>
      <c r="SLA14" s="4"/>
      <c r="SLB14" s="4"/>
      <c r="SLC14" s="4"/>
      <c r="SLD14" s="4"/>
      <c r="SLE14" s="4"/>
      <c r="SLF14" s="4"/>
      <c r="SLG14" s="4"/>
      <c r="SLH14" s="4"/>
      <c r="SLI14" s="4"/>
      <c r="SLJ14" s="4"/>
      <c r="SLK14" s="4"/>
      <c r="SLL14" s="4"/>
      <c r="SLM14" s="4"/>
      <c r="SLN14" s="4"/>
      <c r="SLO14" s="4"/>
      <c r="SLP14" s="4"/>
      <c r="SLQ14" s="4"/>
      <c r="SLR14" s="4"/>
      <c r="SLS14" s="4"/>
      <c r="SLT14" s="4"/>
      <c r="SLU14" s="4"/>
      <c r="SLV14" s="4"/>
      <c r="SLW14" s="4"/>
      <c r="SLX14" s="4"/>
      <c r="SLY14" s="4"/>
      <c r="SLZ14" s="4"/>
      <c r="SMA14" s="4"/>
      <c r="SMB14" s="4"/>
      <c r="SMC14" s="4"/>
      <c r="SMD14" s="4"/>
      <c r="SME14" s="4"/>
      <c r="SMF14" s="4"/>
      <c r="SMG14" s="4"/>
      <c r="SMH14" s="4"/>
      <c r="SMI14" s="4"/>
      <c r="SMJ14" s="4"/>
      <c r="SMK14" s="4"/>
      <c r="SML14" s="4"/>
      <c r="SMM14" s="4"/>
      <c r="SMN14" s="4"/>
      <c r="SMO14" s="4"/>
      <c r="SMP14" s="4"/>
      <c r="SMQ14" s="4"/>
      <c r="SMR14" s="4"/>
      <c r="SMS14" s="4"/>
      <c r="SMT14" s="4"/>
      <c r="SMU14" s="4"/>
      <c r="SMV14" s="4"/>
      <c r="SMW14" s="4"/>
      <c r="SMX14" s="4"/>
      <c r="SMY14" s="4"/>
      <c r="SMZ14" s="4"/>
      <c r="SNA14" s="4"/>
      <c r="SNB14" s="4"/>
      <c r="SNC14" s="4"/>
      <c r="SND14" s="4"/>
      <c r="SNE14" s="4"/>
      <c r="SNF14" s="4"/>
      <c r="SNG14" s="4"/>
      <c r="SNH14" s="4"/>
      <c r="SNI14" s="4"/>
      <c r="SNJ14" s="4"/>
      <c r="SNK14" s="4"/>
      <c r="SNL14" s="4"/>
      <c r="SNM14" s="4"/>
      <c r="SNN14" s="4"/>
      <c r="SNO14" s="4"/>
      <c r="SNP14" s="4"/>
      <c r="SNQ14" s="4"/>
      <c r="SNR14" s="4"/>
      <c r="SNS14" s="4"/>
      <c r="SNT14" s="4"/>
      <c r="SNU14" s="4"/>
      <c r="SNV14" s="4"/>
      <c r="SNW14" s="4"/>
      <c r="SNX14" s="4"/>
      <c r="SNY14" s="4"/>
      <c r="SNZ14" s="4"/>
      <c r="SOA14" s="4"/>
      <c r="SOB14" s="4"/>
      <c r="SOC14" s="4"/>
      <c r="SOD14" s="4"/>
      <c r="SOE14" s="4"/>
      <c r="SOF14" s="4"/>
      <c r="SOG14" s="4"/>
      <c r="SOH14" s="4"/>
      <c r="SOI14" s="4"/>
      <c r="SOJ14" s="4"/>
      <c r="SOK14" s="4"/>
      <c r="SOL14" s="4"/>
      <c r="SOM14" s="4"/>
      <c r="SON14" s="4"/>
      <c r="SOO14" s="4"/>
      <c r="SOP14" s="4"/>
      <c r="SOQ14" s="4"/>
      <c r="SOR14" s="4"/>
      <c r="SOS14" s="4"/>
      <c r="SOT14" s="4"/>
      <c r="SOU14" s="4"/>
      <c r="SOV14" s="4"/>
      <c r="SOW14" s="4"/>
      <c r="SOX14" s="4"/>
      <c r="SOY14" s="4"/>
      <c r="SOZ14" s="4"/>
      <c r="SPA14" s="4"/>
      <c r="SPB14" s="4"/>
      <c r="SPC14" s="4"/>
      <c r="SPD14" s="4"/>
      <c r="SPE14" s="4"/>
      <c r="SPF14" s="4"/>
      <c r="SPG14" s="4"/>
      <c r="SPH14" s="4"/>
      <c r="SPI14" s="4"/>
      <c r="SPJ14" s="4"/>
      <c r="SPK14" s="4"/>
      <c r="SPL14" s="4"/>
      <c r="SPM14" s="4"/>
      <c r="SPN14" s="4"/>
      <c r="SPO14" s="4"/>
      <c r="SPP14" s="4"/>
      <c r="SPQ14" s="4"/>
      <c r="SPR14" s="4"/>
      <c r="SPS14" s="4"/>
      <c r="SPT14" s="4"/>
      <c r="SPU14" s="4"/>
      <c r="SPV14" s="4"/>
      <c r="SPW14" s="4"/>
      <c r="SPX14" s="4"/>
      <c r="SPY14" s="4"/>
      <c r="SPZ14" s="4"/>
      <c r="SQA14" s="4"/>
      <c r="SQB14" s="4"/>
      <c r="SQC14" s="4"/>
      <c r="SQD14" s="4"/>
      <c r="SQE14" s="4"/>
      <c r="SQF14" s="4"/>
      <c r="SQG14" s="4"/>
      <c r="SQH14" s="4"/>
      <c r="SQI14" s="4"/>
      <c r="SQJ14" s="4"/>
      <c r="SQK14" s="4"/>
      <c r="SQL14" s="4"/>
      <c r="SQM14" s="4"/>
      <c r="SQN14" s="4"/>
      <c r="SQO14" s="4"/>
      <c r="SQP14" s="4"/>
      <c r="SQQ14" s="4"/>
      <c r="SQR14" s="4"/>
      <c r="SQS14" s="4"/>
      <c r="SQT14" s="4"/>
      <c r="SQU14" s="4"/>
      <c r="SQV14" s="4"/>
      <c r="SQW14" s="4"/>
      <c r="SQX14" s="4"/>
      <c r="SQY14" s="4"/>
      <c r="SQZ14" s="4"/>
      <c r="SRA14" s="4"/>
      <c r="SRB14" s="4"/>
      <c r="SRC14" s="4"/>
      <c r="SRD14" s="4"/>
      <c r="SRE14" s="4"/>
      <c r="SRF14" s="4"/>
      <c r="SRG14" s="4"/>
      <c r="SRH14" s="4"/>
      <c r="SRI14" s="4"/>
      <c r="SRJ14" s="4"/>
      <c r="SRK14" s="4"/>
      <c r="SRL14" s="4"/>
      <c r="SRM14" s="4"/>
      <c r="SRN14" s="4"/>
      <c r="SRO14" s="4"/>
      <c r="SRP14" s="4"/>
      <c r="SRQ14" s="4"/>
      <c r="SRR14" s="4"/>
      <c r="SRS14" s="4"/>
      <c r="SRT14" s="4"/>
      <c r="SRU14" s="4"/>
      <c r="SRV14" s="4"/>
      <c r="SRW14" s="4"/>
      <c r="SRX14" s="4"/>
      <c r="SRY14" s="4"/>
      <c r="SRZ14" s="4"/>
      <c r="SSA14" s="4"/>
      <c r="SSB14" s="4"/>
      <c r="SSC14" s="4"/>
      <c r="SSD14" s="4"/>
      <c r="SSE14" s="4"/>
      <c r="SSF14" s="4"/>
      <c r="SSG14" s="4"/>
      <c r="SSH14" s="4"/>
      <c r="SSI14" s="4"/>
      <c r="SSJ14" s="4"/>
      <c r="SSK14" s="4"/>
      <c r="SSL14" s="4"/>
      <c r="SSM14" s="4"/>
      <c r="SSN14" s="4"/>
      <c r="SSO14" s="4"/>
      <c r="SSP14" s="4"/>
      <c r="SSQ14" s="4"/>
      <c r="SSR14" s="4"/>
      <c r="SSS14" s="4"/>
      <c r="SST14" s="4"/>
      <c r="SSU14" s="4"/>
      <c r="SSV14" s="4"/>
      <c r="SSW14" s="4"/>
      <c r="SSX14" s="4"/>
      <c r="SSY14" s="4"/>
      <c r="SSZ14" s="4"/>
      <c r="STA14" s="4"/>
      <c r="STB14" s="4"/>
      <c r="STC14" s="4"/>
      <c r="STD14" s="4"/>
      <c r="STE14" s="4"/>
      <c r="STF14" s="4"/>
      <c r="STG14" s="4"/>
      <c r="STH14" s="4"/>
      <c r="STI14" s="4"/>
      <c r="STJ14" s="4"/>
      <c r="STK14" s="4"/>
      <c r="STL14" s="4"/>
      <c r="STM14" s="4"/>
      <c r="STN14" s="4"/>
      <c r="STO14" s="4"/>
      <c r="STP14" s="4"/>
      <c r="STQ14" s="4"/>
      <c r="STR14" s="4"/>
      <c r="STS14" s="4"/>
      <c r="STT14" s="4"/>
      <c r="STU14" s="4"/>
      <c r="STV14" s="4"/>
      <c r="STW14" s="4"/>
      <c r="STX14" s="4"/>
      <c r="STY14" s="4"/>
      <c r="STZ14" s="4"/>
      <c r="SUA14" s="4"/>
      <c r="SUB14" s="4"/>
      <c r="SUC14" s="4"/>
      <c r="SUD14" s="4"/>
      <c r="SUE14" s="4"/>
      <c r="SUF14" s="4"/>
      <c r="SUG14" s="4"/>
      <c r="SUH14" s="4"/>
      <c r="SUI14" s="4"/>
      <c r="SUJ14" s="4"/>
      <c r="SUK14" s="4"/>
      <c r="SUL14" s="4"/>
      <c r="SUM14" s="4"/>
      <c r="SUN14" s="4"/>
      <c r="SUO14" s="4"/>
      <c r="SUP14" s="4"/>
      <c r="SUQ14" s="4"/>
      <c r="SUR14" s="4"/>
      <c r="SUS14" s="4"/>
      <c r="SUT14" s="4"/>
      <c r="SUU14" s="4"/>
      <c r="SUV14" s="4"/>
      <c r="SUW14" s="4"/>
      <c r="SUX14" s="4"/>
      <c r="SUY14" s="4"/>
      <c r="SUZ14" s="4"/>
      <c r="SVA14" s="4"/>
      <c r="SVB14" s="4"/>
      <c r="SVC14" s="4"/>
      <c r="SVD14" s="4"/>
      <c r="SVE14" s="4"/>
      <c r="SVF14" s="4"/>
      <c r="SVG14" s="4"/>
      <c r="SVH14" s="4"/>
      <c r="SVI14" s="4"/>
      <c r="SVJ14" s="4"/>
      <c r="SVK14" s="4"/>
      <c r="SVL14" s="4"/>
      <c r="SVM14" s="4"/>
      <c r="SVN14" s="4"/>
      <c r="SVO14" s="4"/>
      <c r="SVP14" s="4"/>
      <c r="SVQ14" s="4"/>
      <c r="SVR14" s="4"/>
      <c r="SVS14" s="4"/>
      <c r="SVT14" s="4"/>
      <c r="SVU14" s="4"/>
      <c r="SVV14" s="4"/>
      <c r="SVW14" s="4"/>
      <c r="SVX14" s="4"/>
      <c r="SVY14" s="4"/>
      <c r="SVZ14" s="4"/>
      <c r="SWA14" s="4"/>
      <c r="SWB14" s="4"/>
      <c r="SWC14" s="4"/>
      <c r="SWD14" s="4"/>
      <c r="SWE14" s="4"/>
      <c r="SWF14" s="4"/>
      <c r="SWG14" s="4"/>
      <c r="SWH14" s="4"/>
      <c r="SWI14" s="4"/>
      <c r="SWJ14" s="4"/>
      <c r="SWK14" s="4"/>
      <c r="SWL14" s="4"/>
      <c r="SWM14" s="4"/>
      <c r="SWN14" s="4"/>
      <c r="SWO14" s="4"/>
      <c r="SWP14" s="4"/>
      <c r="SWQ14" s="4"/>
      <c r="SWR14" s="4"/>
      <c r="SWS14" s="4"/>
      <c r="SWT14" s="4"/>
      <c r="SWU14" s="4"/>
      <c r="SWV14" s="4"/>
      <c r="SWW14" s="4"/>
      <c r="SWX14" s="4"/>
      <c r="SWY14" s="4"/>
      <c r="SWZ14" s="4"/>
      <c r="SXA14" s="4"/>
      <c r="SXB14" s="4"/>
      <c r="SXC14" s="4"/>
      <c r="SXD14" s="4"/>
      <c r="SXE14" s="4"/>
      <c r="SXF14" s="4"/>
      <c r="SXG14" s="4"/>
      <c r="SXH14" s="4"/>
      <c r="SXI14" s="4"/>
      <c r="SXJ14" s="4"/>
      <c r="SXK14" s="4"/>
      <c r="SXL14" s="4"/>
      <c r="SXM14" s="4"/>
      <c r="SXN14" s="4"/>
      <c r="SXO14" s="4"/>
      <c r="SXP14" s="4"/>
      <c r="SXQ14" s="4"/>
      <c r="SXR14" s="4"/>
      <c r="SXS14" s="4"/>
      <c r="SXT14" s="4"/>
      <c r="SXU14" s="4"/>
      <c r="SXV14" s="4"/>
      <c r="SXW14" s="4"/>
      <c r="SXX14" s="4"/>
      <c r="SXY14" s="4"/>
      <c r="SXZ14" s="4"/>
      <c r="SYA14" s="4"/>
      <c r="SYB14" s="4"/>
      <c r="SYC14" s="4"/>
      <c r="SYD14" s="4"/>
      <c r="SYE14" s="4"/>
      <c r="SYF14" s="4"/>
      <c r="SYG14" s="4"/>
      <c r="SYH14" s="4"/>
      <c r="SYI14" s="4"/>
      <c r="SYJ14" s="4"/>
      <c r="SYK14" s="4"/>
      <c r="SYL14" s="4"/>
      <c r="SYM14" s="4"/>
      <c r="SYN14" s="4"/>
      <c r="SYO14" s="4"/>
      <c r="SYP14" s="4"/>
      <c r="SYQ14" s="4"/>
      <c r="SYR14" s="4"/>
      <c r="SYS14" s="4"/>
      <c r="SYT14" s="4"/>
      <c r="SYU14" s="4"/>
      <c r="SYV14" s="4"/>
      <c r="SYW14" s="4"/>
      <c r="SYX14" s="4"/>
      <c r="SYY14" s="4"/>
      <c r="SYZ14" s="4"/>
      <c r="SZA14" s="4"/>
      <c r="SZB14" s="4"/>
      <c r="SZC14" s="4"/>
      <c r="SZD14" s="4"/>
      <c r="SZE14" s="4"/>
      <c r="SZF14" s="4"/>
      <c r="SZG14" s="4"/>
      <c r="SZH14" s="4"/>
      <c r="SZI14" s="4"/>
      <c r="SZJ14" s="4"/>
      <c r="SZK14" s="4"/>
      <c r="SZL14" s="4"/>
      <c r="SZM14" s="4"/>
      <c r="SZN14" s="4"/>
      <c r="SZO14" s="4"/>
      <c r="SZP14" s="4"/>
      <c r="SZQ14" s="4"/>
      <c r="SZR14" s="4"/>
      <c r="SZS14" s="4"/>
      <c r="SZT14" s="4"/>
      <c r="SZU14" s="4"/>
      <c r="SZV14" s="4"/>
      <c r="SZW14" s="4"/>
      <c r="SZX14" s="4"/>
      <c r="SZY14" s="4"/>
      <c r="SZZ14" s="4"/>
      <c r="TAA14" s="4"/>
      <c r="TAB14" s="4"/>
      <c r="TAC14" s="4"/>
      <c r="TAD14" s="4"/>
      <c r="TAE14" s="4"/>
      <c r="TAF14" s="4"/>
      <c r="TAG14" s="4"/>
      <c r="TAH14" s="4"/>
      <c r="TAI14" s="4"/>
      <c r="TAJ14" s="4"/>
      <c r="TAK14" s="4"/>
      <c r="TAL14" s="4"/>
      <c r="TAM14" s="4"/>
      <c r="TAN14" s="4"/>
      <c r="TAO14" s="4"/>
      <c r="TAP14" s="4"/>
      <c r="TAQ14" s="4"/>
      <c r="TAR14" s="4"/>
      <c r="TAS14" s="4"/>
      <c r="TAT14" s="4"/>
      <c r="TAU14" s="4"/>
      <c r="TAV14" s="4"/>
      <c r="TAW14" s="4"/>
      <c r="TAX14" s="4"/>
      <c r="TAY14" s="4"/>
      <c r="TAZ14" s="4"/>
      <c r="TBA14" s="4"/>
      <c r="TBB14" s="4"/>
      <c r="TBC14" s="4"/>
      <c r="TBD14" s="4"/>
      <c r="TBE14" s="4"/>
      <c r="TBF14" s="4"/>
      <c r="TBG14" s="4"/>
      <c r="TBH14" s="4"/>
      <c r="TBI14" s="4"/>
      <c r="TBJ14" s="4"/>
      <c r="TBK14" s="4"/>
      <c r="TBL14" s="4"/>
      <c r="TBM14" s="4"/>
      <c r="TBN14" s="4"/>
      <c r="TBO14" s="4"/>
      <c r="TBP14" s="4"/>
      <c r="TBQ14" s="4"/>
      <c r="TBR14" s="4"/>
      <c r="TBS14" s="4"/>
      <c r="TBT14" s="4"/>
      <c r="TBU14" s="4"/>
      <c r="TBV14" s="4"/>
      <c r="TBW14" s="4"/>
      <c r="TBX14" s="4"/>
      <c r="TBY14" s="4"/>
      <c r="TBZ14" s="4"/>
      <c r="TCA14" s="4"/>
      <c r="TCB14" s="4"/>
      <c r="TCC14" s="4"/>
      <c r="TCD14" s="4"/>
      <c r="TCE14" s="4"/>
      <c r="TCF14" s="4"/>
      <c r="TCG14" s="4"/>
      <c r="TCH14" s="4"/>
      <c r="TCI14" s="4"/>
      <c r="TCJ14" s="4"/>
      <c r="TCK14" s="4"/>
      <c r="TCL14" s="4"/>
      <c r="TCM14" s="4"/>
      <c r="TCN14" s="4"/>
      <c r="TCO14" s="4"/>
      <c r="TCP14" s="4"/>
      <c r="TCQ14" s="4"/>
      <c r="TCR14" s="4"/>
      <c r="TCS14" s="4"/>
      <c r="TCT14" s="4"/>
      <c r="TCU14" s="4"/>
      <c r="TCV14" s="4"/>
      <c r="TCW14" s="4"/>
      <c r="TCX14" s="4"/>
      <c r="TCY14" s="4"/>
      <c r="TCZ14" s="4"/>
      <c r="TDA14" s="4"/>
      <c r="TDB14" s="4"/>
      <c r="TDC14" s="4"/>
      <c r="TDD14" s="4"/>
      <c r="TDE14" s="4"/>
      <c r="TDF14" s="4"/>
      <c r="TDG14" s="4"/>
      <c r="TDH14" s="4"/>
      <c r="TDI14" s="4"/>
      <c r="TDJ14" s="4"/>
      <c r="TDK14" s="4"/>
      <c r="TDL14" s="4"/>
      <c r="TDM14" s="4"/>
      <c r="TDN14" s="4"/>
      <c r="TDO14" s="4"/>
      <c r="TDP14" s="4"/>
      <c r="TDQ14" s="4"/>
      <c r="TDR14" s="4"/>
      <c r="TDS14" s="4"/>
      <c r="TDT14" s="4"/>
      <c r="TDU14" s="4"/>
      <c r="TDV14" s="4"/>
      <c r="TDW14" s="4"/>
      <c r="TDX14" s="4"/>
      <c r="TDY14" s="4"/>
      <c r="TDZ14" s="4"/>
      <c r="TEA14" s="4"/>
      <c r="TEB14" s="4"/>
      <c r="TEC14" s="4"/>
      <c r="TED14" s="4"/>
      <c r="TEE14" s="4"/>
      <c r="TEF14" s="4"/>
      <c r="TEG14" s="4"/>
      <c r="TEH14" s="4"/>
      <c r="TEI14" s="4"/>
      <c r="TEJ14" s="4"/>
      <c r="TEK14" s="4"/>
      <c r="TEL14" s="4"/>
      <c r="TEM14" s="4"/>
      <c r="TEN14" s="4"/>
      <c r="TEO14" s="4"/>
      <c r="TEP14" s="4"/>
      <c r="TEQ14" s="4"/>
      <c r="TER14" s="4"/>
      <c r="TES14" s="4"/>
      <c r="TET14" s="4"/>
      <c r="TEU14" s="4"/>
      <c r="TEV14" s="4"/>
      <c r="TEW14" s="4"/>
      <c r="TEX14" s="4"/>
      <c r="TEY14" s="4"/>
      <c r="TEZ14" s="4"/>
      <c r="TFA14" s="4"/>
      <c r="TFB14" s="4"/>
      <c r="TFC14" s="4"/>
      <c r="TFD14" s="4"/>
      <c r="TFE14" s="4"/>
      <c r="TFF14" s="4"/>
      <c r="TFG14" s="4"/>
      <c r="TFH14" s="4"/>
      <c r="TFI14" s="4"/>
      <c r="TFJ14" s="4"/>
      <c r="TFK14" s="4"/>
      <c r="TFL14" s="4"/>
      <c r="TFM14" s="4"/>
      <c r="TFN14" s="4"/>
      <c r="TFO14" s="4"/>
      <c r="TFP14" s="4"/>
      <c r="TFQ14" s="4"/>
      <c r="TFR14" s="4"/>
      <c r="TFS14" s="4"/>
      <c r="TFT14" s="4"/>
      <c r="TFU14" s="4"/>
      <c r="TFV14" s="4"/>
      <c r="TFW14" s="4"/>
      <c r="TFX14" s="4"/>
      <c r="TFY14" s="4"/>
      <c r="TFZ14" s="4"/>
      <c r="TGA14" s="4"/>
      <c r="TGB14" s="4"/>
      <c r="TGC14" s="4"/>
      <c r="TGD14" s="4"/>
      <c r="TGE14" s="4"/>
      <c r="TGF14" s="4"/>
      <c r="TGG14" s="4"/>
      <c r="TGH14" s="4"/>
      <c r="TGI14" s="4"/>
      <c r="TGJ14" s="4"/>
      <c r="TGK14" s="4"/>
      <c r="TGL14" s="4"/>
      <c r="TGM14" s="4"/>
      <c r="TGN14" s="4"/>
      <c r="TGO14" s="4"/>
      <c r="TGP14" s="4"/>
      <c r="TGQ14" s="4"/>
      <c r="TGR14" s="4"/>
      <c r="TGS14" s="4"/>
      <c r="TGT14" s="4"/>
      <c r="TGU14" s="4"/>
      <c r="TGV14" s="4"/>
      <c r="TGW14" s="4"/>
      <c r="TGX14" s="4"/>
      <c r="TGY14" s="4"/>
      <c r="TGZ14" s="4"/>
      <c r="THA14" s="4"/>
      <c r="THB14" s="4"/>
      <c r="THC14" s="4"/>
      <c r="THD14" s="4"/>
      <c r="THE14" s="4"/>
      <c r="THF14" s="4"/>
      <c r="THG14" s="4"/>
      <c r="THH14" s="4"/>
      <c r="THI14" s="4"/>
      <c r="THJ14" s="4"/>
      <c r="THK14" s="4"/>
      <c r="THL14" s="4"/>
      <c r="THM14" s="4"/>
      <c r="THN14" s="4"/>
      <c r="THO14" s="4"/>
      <c r="THP14" s="4"/>
      <c r="THQ14" s="4"/>
      <c r="THR14" s="4"/>
      <c r="THS14" s="4"/>
      <c r="THT14" s="4"/>
      <c r="THU14" s="4"/>
      <c r="THV14" s="4"/>
      <c r="THW14" s="4"/>
      <c r="THX14" s="4"/>
      <c r="THY14" s="4"/>
      <c r="THZ14" s="4"/>
      <c r="TIA14" s="4"/>
      <c r="TIB14" s="4"/>
      <c r="TIC14" s="4"/>
      <c r="TID14" s="4"/>
      <c r="TIE14" s="4"/>
      <c r="TIF14" s="4"/>
      <c r="TIG14" s="4"/>
      <c r="TIH14" s="4"/>
      <c r="TII14" s="4"/>
      <c r="TIJ14" s="4"/>
      <c r="TIK14" s="4"/>
      <c r="TIL14" s="4"/>
      <c r="TIM14" s="4"/>
      <c r="TIN14" s="4"/>
      <c r="TIO14" s="4"/>
      <c r="TIP14" s="4"/>
      <c r="TIQ14" s="4"/>
      <c r="TIR14" s="4"/>
      <c r="TIS14" s="4"/>
      <c r="TIT14" s="4"/>
      <c r="TIU14" s="4"/>
      <c r="TIV14" s="4"/>
      <c r="TIW14" s="4"/>
      <c r="TIX14" s="4"/>
      <c r="TIY14" s="4"/>
      <c r="TIZ14" s="4"/>
      <c r="TJA14" s="4"/>
      <c r="TJB14" s="4"/>
      <c r="TJC14" s="4"/>
      <c r="TJD14" s="4"/>
      <c r="TJE14" s="4"/>
      <c r="TJF14" s="4"/>
      <c r="TJG14" s="4"/>
      <c r="TJH14" s="4"/>
      <c r="TJI14" s="4"/>
      <c r="TJJ14" s="4"/>
      <c r="TJK14" s="4"/>
      <c r="TJL14" s="4"/>
      <c r="TJM14" s="4"/>
      <c r="TJN14" s="4"/>
      <c r="TJO14" s="4"/>
      <c r="TJP14" s="4"/>
      <c r="TJQ14" s="4"/>
      <c r="TJR14" s="4"/>
      <c r="TJS14" s="4"/>
      <c r="TJT14" s="4"/>
      <c r="TJU14" s="4"/>
      <c r="TJV14" s="4"/>
      <c r="TJW14" s="4"/>
      <c r="TJX14" s="4"/>
      <c r="TJY14" s="4"/>
      <c r="TJZ14" s="4"/>
      <c r="TKA14" s="4"/>
      <c r="TKB14" s="4"/>
      <c r="TKC14" s="4"/>
      <c r="TKD14" s="4"/>
      <c r="TKE14" s="4"/>
      <c r="TKF14" s="4"/>
      <c r="TKG14" s="4"/>
      <c r="TKH14" s="4"/>
      <c r="TKI14" s="4"/>
      <c r="TKJ14" s="4"/>
      <c r="TKK14" s="4"/>
      <c r="TKL14" s="4"/>
      <c r="TKM14" s="4"/>
      <c r="TKN14" s="4"/>
      <c r="TKO14" s="4"/>
      <c r="TKP14" s="4"/>
      <c r="TKQ14" s="4"/>
      <c r="TKR14" s="4"/>
      <c r="TKS14" s="4"/>
      <c r="TKT14" s="4"/>
      <c r="TKU14" s="4"/>
      <c r="TKV14" s="4"/>
      <c r="TKW14" s="4"/>
      <c r="TKX14" s="4"/>
      <c r="TKY14" s="4"/>
      <c r="TKZ14" s="4"/>
      <c r="TLA14" s="4"/>
      <c r="TLB14" s="4"/>
      <c r="TLC14" s="4"/>
      <c r="TLD14" s="4"/>
      <c r="TLE14" s="4"/>
      <c r="TLF14" s="4"/>
      <c r="TLG14" s="4"/>
      <c r="TLH14" s="4"/>
      <c r="TLI14" s="4"/>
      <c r="TLJ14" s="4"/>
      <c r="TLK14" s="4"/>
      <c r="TLL14" s="4"/>
      <c r="TLM14" s="4"/>
      <c r="TLN14" s="4"/>
      <c r="TLO14" s="4"/>
      <c r="TLP14" s="4"/>
      <c r="TLQ14" s="4"/>
      <c r="TLR14" s="4"/>
      <c r="TLS14" s="4"/>
      <c r="TLT14" s="4"/>
      <c r="TLU14" s="4"/>
      <c r="TLV14" s="4"/>
      <c r="TLW14" s="4"/>
      <c r="TLX14" s="4"/>
      <c r="TLY14" s="4"/>
      <c r="TLZ14" s="4"/>
      <c r="TMA14" s="4"/>
      <c r="TMB14" s="4"/>
      <c r="TMC14" s="4"/>
      <c r="TMD14" s="4"/>
      <c r="TME14" s="4"/>
      <c r="TMF14" s="4"/>
      <c r="TMG14" s="4"/>
      <c r="TMH14" s="4"/>
      <c r="TMI14" s="4"/>
      <c r="TMJ14" s="4"/>
      <c r="TMK14" s="4"/>
      <c r="TML14" s="4"/>
      <c r="TMM14" s="4"/>
      <c r="TMN14" s="4"/>
      <c r="TMO14" s="4"/>
      <c r="TMP14" s="4"/>
      <c r="TMQ14" s="4"/>
      <c r="TMR14" s="4"/>
      <c r="TMS14" s="4"/>
      <c r="TMT14" s="4"/>
      <c r="TMU14" s="4"/>
      <c r="TMV14" s="4"/>
      <c r="TMW14" s="4"/>
      <c r="TMX14" s="4"/>
      <c r="TMY14" s="4"/>
      <c r="TMZ14" s="4"/>
      <c r="TNA14" s="4"/>
      <c r="TNB14" s="4"/>
      <c r="TNC14" s="4"/>
      <c r="TND14" s="4"/>
      <c r="TNE14" s="4"/>
      <c r="TNF14" s="4"/>
      <c r="TNG14" s="4"/>
      <c r="TNH14" s="4"/>
      <c r="TNI14" s="4"/>
      <c r="TNJ14" s="4"/>
      <c r="TNK14" s="4"/>
      <c r="TNL14" s="4"/>
      <c r="TNM14" s="4"/>
      <c r="TNN14" s="4"/>
      <c r="TNO14" s="4"/>
      <c r="TNP14" s="4"/>
      <c r="TNQ14" s="4"/>
      <c r="TNR14" s="4"/>
      <c r="TNS14" s="4"/>
      <c r="TNT14" s="4"/>
      <c r="TNU14" s="4"/>
      <c r="TNV14" s="4"/>
      <c r="TNW14" s="4"/>
      <c r="TNX14" s="4"/>
      <c r="TNY14" s="4"/>
      <c r="TNZ14" s="4"/>
      <c r="TOA14" s="4"/>
      <c r="TOB14" s="4"/>
      <c r="TOC14" s="4"/>
      <c r="TOD14" s="4"/>
      <c r="TOE14" s="4"/>
      <c r="TOF14" s="4"/>
      <c r="TOG14" s="4"/>
      <c r="TOH14" s="4"/>
      <c r="TOI14" s="4"/>
      <c r="TOJ14" s="4"/>
      <c r="TOK14" s="4"/>
      <c r="TOL14" s="4"/>
      <c r="TOM14" s="4"/>
      <c r="TON14" s="4"/>
      <c r="TOO14" s="4"/>
      <c r="TOP14" s="4"/>
      <c r="TOQ14" s="4"/>
      <c r="TOR14" s="4"/>
      <c r="TOS14" s="4"/>
      <c r="TOT14" s="4"/>
      <c r="TOU14" s="4"/>
      <c r="TOV14" s="4"/>
      <c r="TOW14" s="4"/>
      <c r="TOX14" s="4"/>
      <c r="TOY14" s="4"/>
      <c r="TOZ14" s="4"/>
      <c r="TPA14" s="4"/>
      <c r="TPB14" s="4"/>
      <c r="TPC14" s="4"/>
      <c r="TPD14" s="4"/>
      <c r="TPE14" s="4"/>
      <c r="TPF14" s="4"/>
      <c r="TPG14" s="4"/>
      <c r="TPH14" s="4"/>
      <c r="TPI14" s="4"/>
      <c r="TPJ14" s="4"/>
      <c r="TPK14" s="4"/>
      <c r="TPL14" s="4"/>
      <c r="TPM14" s="4"/>
      <c r="TPN14" s="4"/>
      <c r="TPO14" s="4"/>
      <c r="TPP14" s="4"/>
      <c r="TPQ14" s="4"/>
      <c r="TPR14" s="4"/>
      <c r="TPS14" s="4"/>
      <c r="TPT14" s="4"/>
      <c r="TPU14" s="4"/>
      <c r="TPV14" s="4"/>
      <c r="TPW14" s="4"/>
      <c r="TPX14" s="4"/>
      <c r="TPY14" s="4"/>
      <c r="TPZ14" s="4"/>
      <c r="TQA14" s="4"/>
      <c r="TQB14" s="4"/>
      <c r="TQC14" s="4"/>
      <c r="TQD14" s="4"/>
      <c r="TQE14" s="4"/>
      <c r="TQF14" s="4"/>
      <c r="TQG14" s="4"/>
      <c r="TQH14" s="4"/>
      <c r="TQI14" s="4"/>
      <c r="TQJ14" s="4"/>
      <c r="TQK14" s="4"/>
      <c r="TQL14" s="4"/>
      <c r="TQM14" s="4"/>
      <c r="TQN14" s="4"/>
      <c r="TQO14" s="4"/>
      <c r="TQP14" s="4"/>
      <c r="TQQ14" s="4"/>
      <c r="TQR14" s="4"/>
      <c r="TQS14" s="4"/>
      <c r="TQT14" s="4"/>
      <c r="TQU14" s="4"/>
      <c r="TQV14" s="4"/>
      <c r="TQW14" s="4"/>
      <c r="TQX14" s="4"/>
      <c r="TQY14" s="4"/>
      <c r="TQZ14" s="4"/>
      <c r="TRA14" s="4"/>
      <c r="TRB14" s="4"/>
      <c r="TRC14" s="4"/>
      <c r="TRD14" s="4"/>
      <c r="TRE14" s="4"/>
      <c r="TRF14" s="4"/>
      <c r="TRG14" s="4"/>
      <c r="TRH14" s="4"/>
      <c r="TRI14" s="4"/>
      <c r="TRJ14" s="4"/>
      <c r="TRK14" s="4"/>
      <c r="TRL14" s="4"/>
      <c r="TRM14" s="4"/>
      <c r="TRN14" s="4"/>
      <c r="TRO14" s="4"/>
      <c r="TRP14" s="4"/>
      <c r="TRQ14" s="4"/>
      <c r="TRR14" s="4"/>
      <c r="TRS14" s="4"/>
      <c r="TRT14" s="4"/>
      <c r="TRU14" s="4"/>
      <c r="TRV14" s="4"/>
      <c r="TRW14" s="4"/>
      <c r="TRX14" s="4"/>
      <c r="TRY14" s="4"/>
      <c r="TRZ14" s="4"/>
      <c r="TSA14" s="4"/>
      <c r="TSB14" s="4"/>
      <c r="TSC14" s="4"/>
      <c r="TSD14" s="4"/>
      <c r="TSE14" s="4"/>
      <c r="TSF14" s="4"/>
      <c r="TSG14" s="4"/>
      <c r="TSH14" s="4"/>
      <c r="TSI14" s="4"/>
      <c r="TSJ14" s="4"/>
      <c r="TSK14" s="4"/>
      <c r="TSL14" s="4"/>
      <c r="TSM14" s="4"/>
      <c r="TSN14" s="4"/>
      <c r="TSO14" s="4"/>
      <c r="TSP14" s="4"/>
      <c r="TSQ14" s="4"/>
      <c r="TSR14" s="4"/>
      <c r="TSS14" s="4"/>
      <c r="TST14" s="4"/>
      <c r="TSU14" s="4"/>
      <c r="TSV14" s="4"/>
      <c r="TSW14" s="4"/>
      <c r="TSX14" s="4"/>
      <c r="TSY14" s="4"/>
      <c r="TSZ14" s="4"/>
      <c r="TTA14" s="4"/>
      <c r="TTB14" s="4"/>
      <c r="TTC14" s="4"/>
      <c r="TTD14" s="4"/>
      <c r="TTE14" s="4"/>
      <c r="TTF14" s="4"/>
      <c r="TTG14" s="4"/>
      <c r="TTH14" s="4"/>
      <c r="TTI14" s="4"/>
      <c r="TTJ14" s="4"/>
      <c r="TTK14" s="4"/>
      <c r="TTL14" s="4"/>
      <c r="TTM14" s="4"/>
      <c r="TTN14" s="4"/>
      <c r="TTO14" s="4"/>
      <c r="TTP14" s="4"/>
      <c r="TTQ14" s="4"/>
      <c r="TTR14" s="4"/>
      <c r="TTS14" s="4"/>
      <c r="TTT14" s="4"/>
      <c r="TTU14" s="4"/>
      <c r="TTV14" s="4"/>
      <c r="TTW14" s="4"/>
      <c r="TTX14" s="4"/>
      <c r="TTY14" s="4"/>
      <c r="TTZ14" s="4"/>
      <c r="TUA14" s="4"/>
      <c r="TUB14" s="4"/>
      <c r="TUC14" s="4"/>
      <c r="TUD14" s="4"/>
      <c r="TUE14" s="4"/>
      <c r="TUF14" s="4"/>
      <c r="TUG14" s="4"/>
      <c r="TUH14" s="4"/>
      <c r="TUI14" s="4"/>
      <c r="TUJ14" s="4"/>
      <c r="TUK14" s="4"/>
      <c r="TUL14" s="4"/>
      <c r="TUM14" s="4"/>
      <c r="TUN14" s="4"/>
      <c r="TUO14" s="4"/>
      <c r="TUP14" s="4"/>
      <c r="TUQ14" s="4"/>
      <c r="TUR14" s="4"/>
      <c r="TUS14" s="4"/>
      <c r="TUT14" s="4"/>
      <c r="TUU14" s="4"/>
      <c r="TUV14" s="4"/>
      <c r="TUW14" s="4"/>
      <c r="TUX14" s="4"/>
      <c r="TUY14" s="4"/>
      <c r="TUZ14" s="4"/>
      <c r="TVA14" s="4"/>
      <c r="TVB14" s="4"/>
      <c r="TVC14" s="4"/>
      <c r="TVD14" s="4"/>
      <c r="TVE14" s="4"/>
      <c r="TVF14" s="4"/>
      <c r="TVG14" s="4"/>
      <c r="TVH14" s="4"/>
      <c r="TVI14" s="4"/>
      <c r="TVJ14" s="4"/>
      <c r="TVK14" s="4"/>
      <c r="TVL14" s="4"/>
      <c r="TVM14" s="4"/>
      <c r="TVN14" s="4"/>
      <c r="TVO14" s="4"/>
      <c r="TVP14" s="4"/>
      <c r="TVQ14" s="4"/>
      <c r="TVR14" s="4"/>
      <c r="TVS14" s="4"/>
      <c r="TVT14" s="4"/>
      <c r="TVU14" s="4"/>
      <c r="TVV14" s="4"/>
      <c r="TVW14" s="4"/>
      <c r="TVX14" s="4"/>
      <c r="TVY14" s="4"/>
      <c r="TVZ14" s="4"/>
      <c r="TWA14" s="4"/>
      <c r="TWB14" s="4"/>
      <c r="TWC14" s="4"/>
      <c r="TWD14" s="4"/>
      <c r="TWE14" s="4"/>
      <c r="TWF14" s="4"/>
      <c r="TWG14" s="4"/>
      <c r="TWH14" s="4"/>
      <c r="TWI14" s="4"/>
      <c r="TWJ14" s="4"/>
      <c r="TWK14" s="4"/>
      <c r="TWL14" s="4"/>
      <c r="TWM14" s="4"/>
      <c r="TWN14" s="4"/>
      <c r="TWO14" s="4"/>
      <c r="TWP14" s="4"/>
      <c r="TWQ14" s="4"/>
      <c r="TWR14" s="4"/>
      <c r="TWS14" s="4"/>
      <c r="TWT14" s="4"/>
      <c r="TWU14" s="4"/>
      <c r="TWV14" s="4"/>
      <c r="TWW14" s="4"/>
      <c r="TWX14" s="4"/>
      <c r="TWY14" s="4"/>
      <c r="TWZ14" s="4"/>
      <c r="TXA14" s="4"/>
      <c r="TXB14" s="4"/>
      <c r="TXC14" s="4"/>
      <c r="TXD14" s="4"/>
      <c r="TXE14" s="4"/>
      <c r="TXF14" s="4"/>
      <c r="TXG14" s="4"/>
      <c r="TXH14" s="4"/>
      <c r="TXI14" s="4"/>
      <c r="TXJ14" s="4"/>
      <c r="TXK14" s="4"/>
      <c r="TXL14" s="4"/>
      <c r="TXM14" s="4"/>
      <c r="TXN14" s="4"/>
      <c r="TXO14" s="4"/>
      <c r="TXP14" s="4"/>
      <c r="TXQ14" s="4"/>
      <c r="TXR14" s="4"/>
      <c r="TXS14" s="4"/>
      <c r="TXT14" s="4"/>
      <c r="TXU14" s="4"/>
      <c r="TXV14" s="4"/>
      <c r="TXW14" s="4"/>
      <c r="TXX14" s="4"/>
      <c r="TXY14" s="4"/>
      <c r="TXZ14" s="4"/>
      <c r="TYA14" s="4"/>
      <c r="TYB14" s="4"/>
      <c r="TYC14" s="4"/>
      <c r="TYD14" s="4"/>
      <c r="TYE14" s="4"/>
      <c r="TYF14" s="4"/>
      <c r="TYG14" s="4"/>
      <c r="TYH14" s="4"/>
      <c r="TYI14" s="4"/>
      <c r="TYJ14" s="4"/>
      <c r="TYK14" s="4"/>
      <c r="TYL14" s="4"/>
      <c r="TYM14" s="4"/>
      <c r="TYN14" s="4"/>
      <c r="TYO14" s="4"/>
      <c r="TYP14" s="4"/>
      <c r="TYQ14" s="4"/>
      <c r="TYR14" s="4"/>
      <c r="TYS14" s="4"/>
      <c r="TYT14" s="4"/>
      <c r="TYU14" s="4"/>
      <c r="TYV14" s="4"/>
      <c r="TYW14" s="4"/>
      <c r="TYX14" s="4"/>
      <c r="TYY14" s="4"/>
      <c r="TYZ14" s="4"/>
      <c r="TZA14" s="4"/>
      <c r="TZB14" s="4"/>
      <c r="TZC14" s="4"/>
      <c r="TZD14" s="4"/>
      <c r="TZE14" s="4"/>
      <c r="TZF14" s="4"/>
      <c r="TZG14" s="4"/>
      <c r="TZH14" s="4"/>
      <c r="TZI14" s="4"/>
      <c r="TZJ14" s="4"/>
      <c r="TZK14" s="4"/>
      <c r="TZL14" s="4"/>
      <c r="TZM14" s="4"/>
      <c r="TZN14" s="4"/>
      <c r="TZO14" s="4"/>
      <c r="TZP14" s="4"/>
      <c r="TZQ14" s="4"/>
      <c r="TZR14" s="4"/>
      <c r="TZS14" s="4"/>
      <c r="TZT14" s="4"/>
      <c r="TZU14" s="4"/>
      <c r="TZV14" s="4"/>
      <c r="TZW14" s="4"/>
      <c r="TZX14" s="4"/>
      <c r="TZY14" s="4"/>
      <c r="TZZ14" s="4"/>
      <c r="UAA14" s="4"/>
      <c r="UAB14" s="4"/>
      <c r="UAC14" s="4"/>
      <c r="UAD14" s="4"/>
      <c r="UAE14" s="4"/>
      <c r="UAF14" s="4"/>
      <c r="UAG14" s="4"/>
      <c r="UAH14" s="4"/>
      <c r="UAI14" s="4"/>
      <c r="UAJ14" s="4"/>
      <c r="UAK14" s="4"/>
      <c r="UAL14" s="4"/>
      <c r="UAM14" s="4"/>
      <c r="UAN14" s="4"/>
      <c r="UAO14" s="4"/>
      <c r="UAP14" s="4"/>
      <c r="UAQ14" s="4"/>
      <c r="UAR14" s="4"/>
      <c r="UAS14" s="4"/>
      <c r="UAT14" s="4"/>
      <c r="UAU14" s="4"/>
      <c r="UAV14" s="4"/>
      <c r="UAW14" s="4"/>
      <c r="UAX14" s="4"/>
      <c r="UAY14" s="4"/>
      <c r="UAZ14" s="4"/>
      <c r="UBA14" s="4"/>
      <c r="UBB14" s="4"/>
      <c r="UBC14" s="4"/>
      <c r="UBD14" s="4"/>
      <c r="UBE14" s="4"/>
      <c r="UBF14" s="4"/>
      <c r="UBG14" s="4"/>
      <c r="UBH14" s="4"/>
      <c r="UBI14" s="4"/>
      <c r="UBJ14" s="4"/>
      <c r="UBK14" s="4"/>
      <c r="UBL14" s="4"/>
      <c r="UBM14" s="4"/>
      <c r="UBN14" s="4"/>
      <c r="UBO14" s="4"/>
      <c r="UBP14" s="4"/>
      <c r="UBQ14" s="4"/>
      <c r="UBR14" s="4"/>
      <c r="UBS14" s="4"/>
      <c r="UBT14" s="4"/>
      <c r="UBU14" s="4"/>
      <c r="UBV14" s="4"/>
      <c r="UBW14" s="4"/>
      <c r="UBX14" s="4"/>
      <c r="UBY14" s="4"/>
      <c r="UBZ14" s="4"/>
      <c r="UCA14" s="4"/>
      <c r="UCB14" s="4"/>
      <c r="UCC14" s="4"/>
      <c r="UCD14" s="4"/>
      <c r="UCE14" s="4"/>
      <c r="UCF14" s="4"/>
      <c r="UCG14" s="4"/>
      <c r="UCH14" s="4"/>
      <c r="UCI14" s="4"/>
      <c r="UCJ14" s="4"/>
      <c r="UCK14" s="4"/>
      <c r="UCL14" s="4"/>
      <c r="UCM14" s="4"/>
      <c r="UCN14" s="4"/>
      <c r="UCO14" s="4"/>
      <c r="UCP14" s="4"/>
      <c r="UCQ14" s="4"/>
      <c r="UCR14" s="4"/>
      <c r="UCS14" s="4"/>
      <c r="UCT14" s="4"/>
      <c r="UCU14" s="4"/>
      <c r="UCV14" s="4"/>
      <c r="UCW14" s="4"/>
      <c r="UCX14" s="4"/>
      <c r="UCY14" s="4"/>
      <c r="UCZ14" s="4"/>
      <c r="UDA14" s="4"/>
      <c r="UDB14" s="4"/>
      <c r="UDC14" s="4"/>
      <c r="UDD14" s="4"/>
      <c r="UDE14" s="4"/>
      <c r="UDF14" s="4"/>
      <c r="UDG14" s="4"/>
      <c r="UDH14" s="4"/>
      <c r="UDI14" s="4"/>
      <c r="UDJ14" s="4"/>
      <c r="UDK14" s="4"/>
      <c r="UDL14" s="4"/>
      <c r="UDM14" s="4"/>
      <c r="UDN14" s="4"/>
      <c r="UDO14" s="4"/>
      <c r="UDP14" s="4"/>
      <c r="UDQ14" s="4"/>
      <c r="UDR14" s="4"/>
      <c r="UDS14" s="4"/>
      <c r="UDT14" s="4"/>
      <c r="UDU14" s="4"/>
      <c r="UDV14" s="4"/>
      <c r="UDW14" s="4"/>
      <c r="UDX14" s="4"/>
      <c r="UDY14" s="4"/>
      <c r="UDZ14" s="4"/>
      <c r="UEA14" s="4"/>
      <c r="UEB14" s="4"/>
      <c r="UEC14" s="4"/>
      <c r="UED14" s="4"/>
      <c r="UEE14" s="4"/>
      <c r="UEF14" s="4"/>
      <c r="UEG14" s="4"/>
      <c r="UEH14" s="4"/>
      <c r="UEI14" s="4"/>
      <c r="UEJ14" s="4"/>
      <c r="UEK14" s="4"/>
      <c r="UEL14" s="4"/>
      <c r="UEM14" s="4"/>
      <c r="UEN14" s="4"/>
      <c r="UEO14" s="4"/>
      <c r="UEP14" s="4"/>
      <c r="UEQ14" s="4"/>
      <c r="UER14" s="4"/>
      <c r="UES14" s="4"/>
      <c r="UET14" s="4"/>
      <c r="UEU14" s="4"/>
      <c r="UEV14" s="4"/>
      <c r="UEW14" s="4"/>
      <c r="UEX14" s="4"/>
      <c r="UEY14" s="4"/>
      <c r="UEZ14" s="4"/>
      <c r="UFA14" s="4"/>
      <c r="UFB14" s="4"/>
      <c r="UFC14" s="4"/>
      <c r="UFD14" s="4"/>
      <c r="UFE14" s="4"/>
      <c r="UFF14" s="4"/>
      <c r="UFG14" s="4"/>
      <c r="UFH14" s="4"/>
      <c r="UFI14" s="4"/>
      <c r="UFJ14" s="4"/>
      <c r="UFK14" s="4"/>
      <c r="UFL14" s="4"/>
      <c r="UFM14" s="4"/>
      <c r="UFN14" s="4"/>
      <c r="UFO14" s="4"/>
      <c r="UFP14" s="4"/>
      <c r="UFQ14" s="4"/>
      <c r="UFR14" s="4"/>
      <c r="UFS14" s="4"/>
      <c r="UFT14" s="4"/>
      <c r="UFU14" s="4"/>
      <c r="UFV14" s="4"/>
      <c r="UFW14" s="4"/>
      <c r="UFX14" s="4"/>
      <c r="UFY14" s="4"/>
      <c r="UFZ14" s="4"/>
      <c r="UGA14" s="4"/>
      <c r="UGB14" s="4"/>
      <c r="UGC14" s="4"/>
      <c r="UGD14" s="4"/>
      <c r="UGE14" s="4"/>
      <c r="UGF14" s="4"/>
      <c r="UGG14" s="4"/>
      <c r="UGH14" s="4"/>
      <c r="UGI14" s="4"/>
      <c r="UGJ14" s="4"/>
      <c r="UGK14" s="4"/>
      <c r="UGL14" s="4"/>
      <c r="UGM14" s="4"/>
      <c r="UGN14" s="4"/>
      <c r="UGO14" s="4"/>
      <c r="UGP14" s="4"/>
      <c r="UGQ14" s="4"/>
      <c r="UGR14" s="4"/>
      <c r="UGS14" s="4"/>
      <c r="UGT14" s="4"/>
      <c r="UGU14" s="4"/>
      <c r="UGV14" s="4"/>
      <c r="UGW14" s="4"/>
      <c r="UGX14" s="4"/>
      <c r="UGY14" s="4"/>
      <c r="UGZ14" s="4"/>
      <c r="UHA14" s="4"/>
      <c r="UHB14" s="4"/>
      <c r="UHC14" s="4"/>
      <c r="UHD14" s="4"/>
      <c r="UHE14" s="4"/>
      <c r="UHF14" s="4"/>
      <c r="UHG14" s="4"/>
      <c r="UHH14" s="4"/>
      <c r="UHI14" s="4"/>
      <c r="UHJ14" s="4"/>
      <c r="UHK14" s="4"/>
      <c r="UHL14" s="4"/>
      <c r="UHM14" s="4"/>
      <c r="UHN14" s="4"/>
      <c r="UHO14" s="4"/>
      <c r="UHP14" s="4"/>
      <c r="UHQ14" s="4"/>
      <c r="UHR14" s="4"/>
      <c r="UHS14" s="4"/>
      <c r="UHT14" s="4"/>
      <c r="UHU14" s="4"/>
      <c r="UHV14" s="4"/>
      <c r="UHW14" s="4"/>
      <c r="UHX14" s="4"/>
      <c r="UHY14" s="4"/>
      <c r="UHZ14" s="4"/>
      <c r="UIA14" s="4"/>
      <c r="UIB14" s="4"/>
      <c r="UIC14" s="4"/>
      <c r="UID14" s="4"/>
      <c r="UIE14" s="4"/>
      <c r="UIF14" s="4"/>
      <c r="UIG14" s="4"/>
      <c r="UIH14" s="4"/>
      <c r="UII14" s="4"/>
      <c r="UIJ14" s="4"/>
      <c r="UIK14" s="4"/>
      <c r="UIL14" s="4"/>
      <c r="UIM14" s="4"/>
      <c r="UIN14" s="4"/>
      <c r="UIO14" s="4"/>
      <c r="UIP14" s="4"/>
      <c r="UIQ14" s="4"/>
      <c r="UIR14" s="4"/>
      <c r="UIS14" s="4"/>
      <c r="UIT14" s="4"/>
      <c r="UIU14" s="4"/>
      <c r="UIV14" s="4"/>
      <c r="UIW14" s="4"/>
      <c r="UIX14" s="4"/>
      <c r="UIY14" s="4"/>
      <c r="UIZ14" s="4"/>
      <c r="UJA14" s="4"/>
      <c r="UJB14" s="4"/>
      <c r="UJC14" s="4"/>
      <c r="UJD14" s="4"/>
      <c r="UJE14" s="4"/>
      <c r="UJF14" s="4"/>
      <c r="UJG14" s="4"/>
      <c r="UJH14" s="4"/>
      <c r="UJI14" s="4"/>
      <c r="UJJ14" s="4"/>
      <c r="UJK14" s="4"/>
      <c r="UJL14" s="4"/>
      <c r="UJM14" s="4"/>
      <c r="UJN14" s="4"/>
      <c r="UJO14" s="4"/>
      <c r="UJP14" s="4"/>
      <c r="UJQ14" s="4"/>
      <c r="UJR14" s="4"/>
      <c r="UJS14" s="4"/>
      <c r="UJT14" s="4"/>
      <c r="UJU14" s="4"/>
      <c r="UJV14" s="4"/>
      <c r="UJW14" s="4"/>
      <c r="UJX14" s="4"/>
      <c r="UJY14" s="4"/>
      <c r="UJZ14" s="4"/>
      <c r="UKA14" s="4"/>
      <c r="UKB14" s="4"/>
      <c r="UKC14" s="4"/>
      <c r="UKD14" s="4"/>
      <c r="UKE14" s="4"/>
      <c r="UKF14" s="4"/>
      <c r="UKG14" s="4"/>
      <c r="UKH14" s="4"/>
      <c r="UKI14" s="4"/>
      <c r="UKJ14" s="4"/>
      <c r="UKK14" s="4"/>
      <c r="UKL14" s="4"/>
      <c r="UKM14" s="4"/>
      <c r="UKN14" s="4"/>
      <c r="UKO14" s="4"/>
      <c r="UKP14" s="4"/>
      <c r="UKQ14" s="4"/>
      <c r="UKR14" s="4"/>
      <c r="UKS14" s="4"/>
      <c r="UKT14" s="4"/>
      <c r="UKU14" s="4"/>
      <c r="UKV14" s="4"/>
      <c r="UKW14" s="4"/>
      <c r="UKX14" s="4"/>
      <c r="UKY14" s="4"/>
      <c r="UKZ14" s="4"/>
      <c r="ULA14" s="4"/>
      <c r="ULB14" s="4"/>
      <c r="ULC14" s="4"/>
      <c r="ULD14" s="4"/>
      <c r="ULE14" s="4"/>
      <c r="ULF14" s="4"/>
      <c r="ULG14" s="4"/>
      <c r="ULH14" s="4"/>
      <c r="ULI14" s="4"/>
      <c r="ULJ14" s="4"/>
      <c r="ULK14" s="4"/>
      <c r="ULL14" s="4"/>
      <c r="ULM14" s="4"/>
      <c r="ULN14" s="4"/>
      <c r="ULO14" s="4"/>
      <c r="ULP14" s="4"/>
      <c r="ULQ14" s="4"/>
      <c r="ULR14" s="4"/>
      <c r="ULS14" s="4"/>
      <c r="ULT14" s="4"/>
      <c r="ULU14" s="4"/>
      <c r="ULV14" s="4"/>
      <c r="ULW14" s="4"/>
      <c r="ULX14" s="4"/>
      <c r="ULY14" s="4"/>
      <c r="ULZ14" s="4"/>
      <c r="UMA14" s="4"/>
      <c r="UMB14" s="4"/>
      <c r="UMC14" s="4"/>
      <c r="UMD14" s="4"/>
      <c r="UME14" s="4"/>
      <c r="UMF14" s="4"/>
      <c r="UMG14" s="4"/>
      <c r="UMH14" s="4"/>
      <c r="UMI14" s="4"/>
      <c r="UMJ14" s="4"/>
      <c r="UMK14" s="4"/>
      <c r="UML14" s="4"/>
      <c r="UMM14" s="4"/>
      <c r="UMN14" s="4"/>
      <c r="UMO14" s="4"/>
      <c r="UMP14" s="4"/>
      <c r="UMQ14" s="4"/>
      <c r="UMR14" s="4"/>
      <c r="UMS14" s="4"/>
      <c r="UMT14" s="4"/>
      <c r="UMU14" s="4"/>
      <c r="UMV14" s="4"/>
      <c r="UMW14" s="4"/>
      <c r="UMX14" s="4"/>
      <c r="UMY14" s="4"/>
      <c r="UMZ14" s="4"/>
      <c r="UNA14" s="4"/>
      <c r="UNB14" s="4"/>
      <c r="UNC14" s="4"/>
      <c r="UND14" s="4"/>
      <c r="UNE14" s="4"/>
      <c r="UNF14" s="4"/>
      <c r="UNG14" s="4"/>
      <c r="UNH14" s="4"/>
      <c r="UNI14" s="4"/>
      <c r="UNJ14" s="4"/>
      <c r="UNK14" s="4"/>
      <c r="UNL14" s="4"/>
      <c r="UNM14" s="4"/>
      <c r="UNN14" s="4"/>
      <c r="UNO14" s="4"/>
      <c r="UNP14" s="4"/>
      <c r="UNQ14" s="4"/>
      <c r="UNR14" s="4"/>
      <c r="UNS14" s="4"/>
      <c r="UNT14" s="4"/>
      <c r="UNU14" s="4"/>
      <c r="UNV14" s="4"/>
      <c r="UNW14" s="4"/>
      <c r="UNX14" s="4"/>
      <c r="UNY14" s="4"/>
      <c r="UNZ14" s="4"/>
      <c r="UOA14" s="4"/>
      <c r="UOB14" s="4"/>
      <c r="UOC14" s="4"/>
      <c r="UOD14" s="4"/>
      <c r="UOE14" s="4"/>
      <c r="UOF14" s="4"/>
      <c r="UOG14" s="4"/>
      <c r="UOH14" s="4"/>
      <c r="UOI14" s="4"/>
      <c r="UOJ14" s="4"/>
      <c r="UOK14" s="4"/>
      <c r="UOL14" s="4"/>
      <c r="UOM14" s="4"/>
      <c r="UON14" s="4"/>
      <c r="UOO14" s="4"/>
      <c r="UOP14" s="4"/>
      <c r="UOQ14" s="4"/>
      <c r="UOR14" s="4"/>
      <c r="UOS14" s="4"/>
      <c r="UOT14" s="4"/>
      <c r="UOU14" s="4"/>
      <c r="UOV14" s="4"/>
      <c r="UOW14" s="4"/>
      <c r="UOX14" s="4"/>
      <c r="UOY14" s="4"/>
      <c r="UOZ14" s="4"/>
      <c r="UPA14" s="4"/>
      <c r="UPB14" s="4"/>
      <c r="UPC14" s="4"/>
      <c r="UPD14" s="4"/>
      <c r="UPE14" s="4"/>
      <c r="UPF14" s="4"/>
      <c r="UPG14" s="4"/>
      <c r="UPH14" s="4"/>
      <c r="UPI14" s="4"/>
      <c r="UPJ14" s="4"/>
      <c r="UPK14" s="4"/>
      <c r="UPL14" s="4"/>
      <c r="UPM14" s="4"/>
      <c r="UPN14" s="4"/>
      <c r="UPO14" s="4"/>
      <c r="UPP14" s="4"/>
      <c r="UPQ14" s="4"/>
      <c r="UPR14" s="4"/>
      <c r="UPS14" s="4"/>
      <c r="UPT14" s="4"/>
      <c r="UPU14" s="4"/>
      <c r="UPV14" s="4"/>
      <c r="UPW14" s="4"/>
      <c r="UPX14" s="4"/>
      <c r="UPY14" s="4"/>
      <c r="UPZ14" s="4"/>
      <c r="UQA14" s="4"/>
      <c r="UQB14" s="4"/>
      <c r="UQC14" s="4"/>
      <c r="UQD14" s="4"/>
      <c r="UQE14" s="4"/>
      <c r="UQF14" s="4"/>
      <c r="UQG14" s="4"/>
      <c r="UQH14" s="4"/>
      <c r="UQI14" s="4"/>
      <c r="UQJ14" s="4"/>
      <c r="UQK14" s="4"/>
      <c r="UQL14" s="4"/>
      <c r="UQM14" s="4"/>
      <c r="UQN14" s="4"/>
      <c r="UQO14" s="4"/>
      <c r="UQP14" s="4"/>
      <c r="UQQ14" s="4"/>
      <c r="UQR14" s="4"/>
      <c r="UQS14" s="4"/>
      <c r="UQT14" s="4"/>
      <c r="UQU14" s="4"/>
      <c r="UQV14" s="4"/>
      <c r="UQW14" s="4"/>
      <c r="UQX14" s="4"/>
      <c r="UQY14" s="4"/>
      <c r="UQZ14" s="4"/>
      <c r="URA14" s="4"/>
      <c r="URB14" s="4"/>
      <c r="URC14" s="4"/>
      <c r="URD14" s="4"/>
      <c r="URE14" s="4"/>
      <c r="URF14" s="4"/>
      <c r="URG14" s="4"/>
      <c r="URH14" s="4"/>
      <c r="URI14" s="4"/>
      <c r="URJ14" s="4"/>
      <c r="URK14" s="4"/>
      <c r="URL14" s="4"/>
      <c r="URM14" s="4"/>
      <c r="URN14" s="4"/>
      <c r="URO14" s="4"/>
      <c r="URP14" s="4"/>
      <c r="URQ14" s="4"/>
      <c r="URR14" s="4"/>
      <c r="URS14" s="4"/>
      <c r="URT14" s="4"/>
      <c r="URU14" s="4"/>
      <c r="URV14" s="4"/>
      <c r="URW14" s="4"/>
      <c r="URX14" s="4"/>
      <c r="URY14" s="4"/>
      <c r="URZ14" s="4"/>
      <c r="USA14" s="4"/>
      <c r="USB14" s="4"/>
      <c r="USC14" s="4"/>
      <c r="USD14" s="4"/>
      <c r="USE14" s="4"/>
      <c r="USF14" s="4"/>
      <c r="USG14" s="4"/>
      <c r="USH14" s="4"/>
      <c r="USI14" s="4"/>
      <c r="USJ14" s="4"/>
      <c r="USK14" s="4"/>
      <c r="USL14" s="4"/>
      <c r="USM14" s="4"/>
      <c r="USN14" s="4"/>
      <c r="USO14" s="4"/>
      <c r="USP14" s="4"/>
      <c r="USQ14" s="4"/>
      <c r="USR14" s="4"/>
      <c r="USS14" s="4"/>
      <c r="UST14" s="4"/>
      <c r="USU14" s="4"/>
      <c r="USV14" s="4"/>
      <c r="USW14" s="4"/>
      <c r="USX14" s="4"/>
      <c r="USY14" s="4"/>
      <c r="USZ14" s="4"/>
      <c r="UTA14" s="4"/>
      <c r="UTB14" s="4"/>
      <c r="UTC14" s="4"/>
      <c r="UTD14" s="4"/>
      <c r="UTE14" s="4"/>
      <c r="UTF14" s="4"/>
      <c r="UTG14" s="4"/>
      <c r="UTH14" s="4"/>
      <c r="UTI14" s="4"/>
      <c r="UTJ14" s="4"/>
      <c r="UTK14" s="4"/>
      <c r="UTL14" s="4"/>
      <c r="UTM14" s="4"/>
      <c r="UTN14" s="4"/>
      <c r="UTO14" s="4"/>
      <c r="UTP14" s="4"/>
      <c r="UTQ14" s="4"/>
      <c r="UTR14" s="4"/>
      <c r="UTS14" s="4"/>
      <c r="UTT14" s="4"/>
      <c r="UTU14" s="4"/>
      <c r="UTV14" s="4"/>
      <c r="UTW14" s="4"/>
      <c r="UTX14" s="4"/>
      <c r="UTY14" s="4"/>
      <c r="UTZ14" s="4"/>
      <c r="UUA14" s="4"/>
      <c r="UUB14" s="4"/>
      <c r="UUC14" s="4"/>
      <c r="UUD14" s="4"/>
      <c r="UUE14" s="4"/>
      <c r="UUF14" s="4"/>
      <c r="UUG14" s="4"/>
      <c r="UUH14" s="4"/>
      <c r="UUI14" s="4"/>
      <c r="UUJ14" s="4"/>
      <c r="UUK14" s="4"/>
      <c r="UUL14" s="4"/>
      <c r="UUM14" s="4"/>
      <c r="UUN14" s="4"/>
      <c r="UUO14" s="4"/>
      <c r="UUP14" s="4"/>
      <c r="UUQ14" s="4"/>
      <c r="UUR14" s="4"/>
      <c r="UUS14" s="4"/>
      <c r="UUT14" s="4"/>
      <c r="UUU14" s="4"/>
      <c r="UUV14" s="4"/>
      <c r="UUW14" s="4"/>
      <c r="UUX14" s="4"/>
      <c r="UUY14" s="4"/>
      <c r="UUZ14" s="4"/>
      <c r="UVA14" s="4"/>
      <c r="UVB14" s="4"/>
      <c r="UVC14" s="4"/>
      <c r="UVD14" s="4"/>
      <c r="UVE14" s="4"/>
      <c r="UVF14" s="4"/>
      <c r="UVG14" s="4"/>
      <c r="UVH14" s="4"/>
      <c r="UVI14" s="4"/>
      <c r="UVJ14" s="4"/>
      <c r="UVK14" s="4"/>
      <c r="UVL14" s="4"/>
      <c r="UVM14" s="4"/>
      <c r="UVN14" s="4"/>
      <c r="UVO14" s="4"/>
      <c r="UVP14" s="4"/>
      <c r="UVQ14" s="4"/>
      <c r="UVR14" s="4"/>
      <c r="UVS14" s="4"/>
      <c r="UVT14" s="4"/>
      <c r="UVU14" s="4"/>
      <c r="UVV14" s="4"/>
      <c r="UVW14" s="4"/>
      <c r="UVX14" s="4"/>
      <c r="UVY14" s="4"/>
      <c r="UVZ14" s="4"/>
      <c r="UWA14" s="4"/>
      <c r="UWB14" s="4"/>
      <c r="UWC14" s="4"/>
      <c r="UWD14" s="4"/>
      <c r="UWE14" s="4"/>
      <c r="UWF14" s="4"/>
      <c r="UWG14" s="4"/>
      <c r="UWH14" s="4"/>
      <c r="UWI14" s="4"/>
      <c r="UWJ14" s="4"/>
      <c r="UWK14" s="4"/>
      <c r="UWL14" s="4"/>
      <c r="UWM14" s="4"/>
      <c r="UWN14" s="4"/>
      <c r="UWO14" s="4"/>
      <c r="UWP14" s="4"/>
      <c r="UWQ14" s="4"/>
      <c r="UWR14" s="4"/>
      <c r="UWS14" s="4"/>
      <c r="UWT14" s="4"/>
      <c r="UWU14" s="4"/>
      <c r="UWV14" s="4"/>
      <c r="UWW14" s="4"/>
      <c r="UWX14" s="4"/>
      <c r="UWY14" s="4"/>
      <c r="UWZ14" s="4"/>
      <c r="UXA14" s="4"/>
      <c r="UXB14" s="4"/>
      <c r="UXC14" s="4"/>
      <c r="UXD14" s="4"/>
      <c r="UXE14" s="4"/>
      <c r="UXF14" s="4"/>
      <c r="UXG14" s="4"/>
      <c r="UXH14" s="4"/>
      <c r="UXI14" s="4"/>
      <c r="UXJ14" s="4"/>
      <c r="UXK14" s="4"/>
      <c r="UXL14" s="4"/>
      <c r="UXM14" s="4"/>
      <c r="UXN14" s="4"/>
      <c r="UXO14" s="4"/>
      <c r="UXP14" s="4"/>
      <c r="UXQ14" s="4"/>
      <c r="UXR14" s="4"/>
      <c r="UXS14" s="4"/>
      <c r="UXT14" s="4"/>
      <c r="UXU14" s="4"/>
      <c r="UXV14" s="4"/>
      <c r="UXW14" s="4"/>
      <c r="UXX14" s="4"/>
      <c r="UXY14" s="4"/>
      <c r="UXZ14" s="4"/>
      <c r="UYA14" s="4"/>
      <c r="UYB14" s="4"/>
      <c r="UYC14" s="4"/>
      <c r="UYD14" s="4"/>
      <c r="UYE14" s="4"/>
      <c r="UYF14" s="4"/>
      <c r="UYG14" s="4"/>
      <c r="UYH14" s="4"/>
      <c r="UYI14" s="4"/>
      <c r="UYJ14" s="4"/>
      <c r="UYK14" s="4"/>
      <c r="UYL14" s="4"/>
      <c r="UYM14" s="4"/>
      <c r="UYN14" s="4"/>
      <c r="UYO14" s="4"/>
      <c r="UYP14" s="4"/>
      <c r="UYQ14" s="4"/>
      <c r="UYR14" s="4"/>
      <c r="UYS14" s="4"/>
      <c r="UYT14" s="4"/>
      <c r="UYU14" s="4"/>
      <c r="UYV14" s="4"/>
      <c r="UYW14" s="4"/>
      <c r="UYX14" s="4"/>
      <c r="UYY14" s="4"/>
      <c r="UYZ14" s="4"/>
      <c r="UZA14" s="4"/>
      <c r="UZB14" s="4"/>
      <c r="UZC14" s="4"/>
      <c r="UZD14" s="4"/>
      <c r="UZE14" s="4"/>
      <c r="UZF14" s="4"/>
      <c r="UZG14" s="4"/>
      <c r="UZH14" s="4"/>
      <c r="UZI14" s="4"/>
      <c r="UZJ14" s="4"/>
      <c r="UZK14" s="4"/>
      <c r="UZL14" s="4"/>
      <c r="UZM14" s="4"/>
      <c r="UZN14" s="4"/>
      <c r="UZO14" s="4"/>
      <c r="UZP14" s="4"/>
      <c r="UZQ14" s="4"/>
      <c r="UZR14" s="4"/>
      <c r="UZS14" s="4"/>
      <c r="UZT14" s="4"/>
      <c r="UZU14" s="4"/>
      <c r="UZV14" s="4"/>
      <c r="UZW14" s="4"/>
      <c r="UZX14" s="4"/>
      <c r="UZY14" s="4"/>
      <c r="UZZ14" s="4"/>
      <c r="VAA14" s="4"/>
      <c r="VAB14" s="4"/>
      <c r="VAC14" s="4"/>
      <c r="VAD14" s="4"/>
      <c r="VAE14" s="4"/>
      <c r="VAF14" s="4"/>
      <c r="VAG14" s="4"/>
      <c r="VAH14" s="4"/>
      <c r="VAI14" s="4"/>
      <c r="VAJ14" s="4"/>
      <c r="VAK14" s="4"/>
      <c r="VAL14" s="4"/>
      <c r="VAM14" s="4"/>
      <c r="VAN14" s="4"/>
      <c r="VAO14" s="4"/>
      <c r="VAP14" s="4"/>
      <c r="VAQ14" s="4"/>
      <c r="VAR14" s="4"/>
      <c r="VAS14" s="4"/>
      <c r="VAT14" s="4"/>
      <c r="VAU14" s="4"/>
      <c r="VAV14" s="4"/>
      <c r="VAW14" s="4"/>
      <c r="VAX14" s="4"/>
      <c r="VAY14" s="4"/>
      <c r="VAZ14" s="4"/>
      <c r="VBA14" s="4"/>
      <c r="VBB14" s="4"/>
      <c r="VBC14" s="4"/>
      <c r="VBD14" s="4"/>
      <c r="VBE14" s="4"/>
      <c r="VBF14" s="4"/>
      <c r="VBG14" s="4"/>
      <c r="VBH14" s="4"/>
      <c r="VBI14" s="4"/>
      <c r="VBJ14" s="4"/>
      <c r="VBK14" s="4"/>
      <c r="VBL14" s="4"/>
      <c r="VBM14" s="4"/>
      <c r="VBN14" s="4"/>
      <c r="VBO14" s="4"/>
      <c r="VBP14" s="4"/>
      <c r="VBQ14" s="4"/>
      <c r="VBR14" s="4"/>
      <c r="VBS14" s="4"/>
      <c r="VBT14" s="4"/>
      <c r="VBU14" s="4"/>
      <c r="VBV14" s="4"/>
      <c r="VBW14" s="4"/>
      <c r="VBX14" s="4"/>
      <c r="VBY14" s="4"/>
      <c r="VBZ14" s="4"/>
      <c r="VCA14" s="4"/>
      <c r="VCB14" s="4"/>
      <c r="VCC14" s="4"/>
      <c r="VCD14" s="4"/>
      <c r="VCE14" s="4"/>
      <c r="VCF14" s="4"/>
      <c r="VCG14" s="4"/>
      <c r="VCH14" s="4"/>
      <c r="VCI14" s="4"/>
      <c r="VCJ14" s="4"/>
      <c r="VCK14" s="4"/>
      <c r="VCL14" s="4"/>
      <c r="VCM14" s="4"/>
      <c r="VCN14" s="4"/>
      <c r="VCO14" s="4"/>
      <c r="VCP14" s="4"/>
      <c r="VCQ14" s="4"/>
      <c r="VCR14" s="4"/>
      <c r="VCS14" s="4"/>
      <c r="VCT14" s="4"/>
      <c r="VCU14" s="4"/>
      <c r="VCV14" s="4"/>
      <c r="VCW14" s="4"/>
      <c r="VCX14" s="4"/>
      <c r="VCY14" s="4"/>
      <c r="VCZ14" s="4"/>
      <c r="VDA14" s="4"/>
      <c r="VDB14" s="4"/>
      <c r="VDC14" s="4"/>
      <c r="VDD14" s="4"/>
      <c r="VDE14" s="4"/>
      <c r="VDF14" s="4"/>
      <c r="VDG14" s="4"/>
      <c r="VDH14" s="4"/>
      <c r="VDI14" s="4"/>
      <c r="VDJ14" s="4"/>
      <c r="VDK14" s="4"/>
      <c r="VDL14" s="4"/>
      <c r="VDM14" s="4"/>
      <c r="VDN14" s="4"/>
      <c r="VDO14" s="4"/>
      <c r="VDP14" s="4"/>
      <c r="VDQ14" s="4"/>
      <c r="VDR14" s="4"/>
      <c r="VDS14" s="4"/>
      <c r="VDT14" s="4"/>
      <c r="VDU14" s="4"/>
      <c r="VDV14" s="4"/>
      <c r="VDW14" s="4"/>
      <c r="VDX14" s="4"/>
      <c r="VDY14" s="4"/>
      <c r="VDZ14" s="4"/>
      <c r="VEA14" s="4"/>
      <c r="VEB14" s="4"/>
      <c r="VEC14" s="4"/>
      <c r="VED14" s="4"/>
      <c r="VEE14" s="4"/>
      <c r="VEF14" s="4"/>
      <c r="VEG14" s="4"/>
      <c r="VEH14" s="4"/>
      <c r="VEI14" s="4"/>
      <c r="VEJ14" s="4"/>
      <c r="VEK14" s="4"/>
      <c r="VEL14" s="4"/>
      <c r="VEM14" s="4"/>
      <c r="VEN14" s="4"/>
      <c r="VEO14" s="4"/>
      <c r="VEP14" s="4"/>
      <c r="VEQ14" s="4"/>
      <c r="VER14" s="4"/>
      <c r="VES14" s="4"/>
      <c r="VET14" s="4"/>
      <c r="VEU14" s="4"/>
      <c r="VEV14" s="4"/>
      <c r="VEW14" s="4"/>
      <c r="VEX14" s="4"/>
      <c r="VEY14" s="4"/>
      <c r="VEZ14" s="4"/>
      <c r="VFA14" s="4"/>
      <c r="VFB14" s="4"/>
      <c r="VFC14" s="4"/>
      <c r="VFD14" s="4"/>
      <c r="VFE14" s="4"/>
      <c r="VFF14" s="4"/>
      <c r="VFG14" s="4"/>
      <c r="VFH14" s="4"/>
      <c r="VFI14" s="4"/>
      <c r="VFJ14" s="4"/>
      <c r="VFK14" s="4"/>
      <c r="VFL14" s="4"/>
      <c r="VFM14" s="4"/>
      <c r="VFN14" s="4"/>
      <c r="VFO14" s="4"/>
      <c r="VFP14" s="4"/>
      <c r="VFQ14" s="4"/>
      <c r="VFR14" s="4"/>
      <c r="VFS14" s="4"/>
      <c r="VFT14" s="4"/>
      <c r="VFU14" s="4"/>
      <c r="VFV14" s="4"/>
      <c r="VFW14" s="4"/>
      <c r="VFX14" s="4"/>
      <c r="VFY14" s="4"/>
      <c r="VFZ14" s="4"/>
      <c r="VGA14" s="4"/>
      <c r="VGB14" s="4"/>
      <c r="VGC14" s="4"/>
      <c r="VGD14" s="4"/>
      <c r="VGE14" s="4"/>
      <c r="VGF14" s="4"/>
      <c r="VGG14" s="4"/>
      <c r="VGH14" s="4"/>
      <c r="VGI14" s="4"/>
      <c r="VGJ14" s="4"/>
      <c r="VGK14" s="4"/>
      <c r="VGL14" s="4"/>
      <c r="VGM14" s="4"/>
      <c r="VGN14" s="4"/>
      <c r="VGO14" s="4"/>
      <c r="VGP14" s="4"/>
      <c r="VGQ14" s="4"/>
      <c r="VGR14" s="4"/>
      <c r="VGS14" s="4"/>
      <c r="VGT14" s="4"/>
      <c r="VGU14" s="4"/>
      <c r="VGV14" s="4"/>
      <c r="VGW14" s="4"/>
      <c r="VGX14" s="4"/>
      <c r="VGY14" s="4"/>
      <c r="VGZ14" s="4"/>
      <c r="VHA14" s="4"/>
      <c r="VHB14" s="4"/>
      <c r="VHC14" s="4"/>
      <c r="VHD14" s="4"/>
      <c r="VHE14" s="4"/>
      <c r="VHF14" s="4"/>
      <c r="VHG14" s="4"/>
      <c r="VHH14" s="4"/>
      <c r="VHI14" s="4"/>
      <c r="VHJ14" s="4"/>
      <c r="VHK14" s="4"/>
      <c r="VHL14" s="4"/>
      <c r="VHM14" s="4"/>
      <c r="VHN14" s="4"/>
      <c r="VHO14" s="4"/>
      <c r="VHP14" s="4"/>
      <c r="VHQ14" s="4"/>
      <c r="VHR14" s="4"/>
      <c r="VHS14" s="4"/>
      <c r="VHT14" s="4"/>
      <c r="VHU14" s="4"/>
      <c r="VHV14" s="4"/>
      <c r="VHW14" s="4"/>
      <c r="VHX14" s="4"/>
      <c r="VHY14" s="4"/>
      <c r="VHZ14" s="4"/>
      <c r="VIA14" s="4"/>
      <c r="VIB14" s="4"/>
      <c r="VIC14" s="4"/>
      <c r="VID14" s="4"/>
      <c r="VIE14" s="4"/>
      <c r="VIF14" s="4"/>
      <c r="VIG14" s="4"/>
      <c r="VIH14" s="4"/>
      <c r="VII14" s="4"/>
      <c r="VIJ14" s="4"/>
      <c r="VIK14" s="4"/>
      <c r="VIL14" s="4"/>
      <c r="VIM14" s="4"/>
      <c r="VIN14" s="4"/>
      <c r="VIO14" s="4"/>
      <c r="VIP14" s="4"/>
      <c r="VIQ14" s="4"/>
      <c r="VIR14" s="4"/>
      <c r="VIS14" s="4"/>
      <c r="VIT14" s="4"/>
      <c r="VIU14" s="4"/>
      <c r="VIV14" s="4"/>
      <c r="VIW14" s="4"/>
      <c r="VIX14" s="4"/>
      <c r="VIY14" s="4"/>
      <c r="VIZ14" s="4"/>
      <c r="VJA14" s="4"/>
      <c r="VJB14" s="4"/>
      <c r="VJC14" s="4"/>
      <c r="VJD14" s="4"/>
      <c r="VJE14" s="4"/>
      <c r="VJF14" s="4"/>
      <c r="VJG14" s="4"/>
      <c r="VJH14" s="4"/>
      <c r="VJI14" s="4"/>
      <c r="VJJ14" s="4"/>
      <c r="VJK14" s="4"/>
      <c r="VJL14" s="4"/>
      <c r="VJM14" s="4"/>
      <c r="VJN14" s="4"/>
      <c r="VJO14" s="4"/>
      <c r="VJP14" s="4"/>
      <c r="VJQ14" s="4"/>
      <c r="VJR14" s="4"/>
      <c r="VJS14" s="4"/>
      <c r="VJT14" s="4"/>
      <c r="VJU14" s="4"/>
      <c r="VJV14" s="4"/>
      <c r="VJW14" s="4"/>
      <c r="VJX14" s="4"/>
      <c r="VJY14" s="4"/>
      <c r="VJZ14" s="4"/>
      <c r="VKA14" s="4"/>
      <c r="VKB14" s="4"/>
      <c r="VKC14" s="4"/>
      <c r="VKD14" s="4"/>
      <c r="VKE14" s="4"/>
      <c r="VKF14" s="4"/>
      <c r="VKG14" s="4"/>
      <c r="VKH14" s="4"/>
      <c r="VKI14" s="4"/>
      <c r="VKJ14" s="4"/>
      <c r="VKK14" s="4"/>
      <c r="VKL14" s="4"/>
      <c r="VKM14" s="4"/>
      <c r="VKN14" s="4"/>
      <c r="VKO14" s="4"/>
      <c r="VKP14" s="4"/>
      <c r="VKQ14" s="4"/>
      <c r="VKR14" s="4"/>
      <c r="VKS14" s="4"/>
      <c r="VKT14" s="4"/>
      <c r="VKU14" s="4"/>
      <c r="VKV14" s="4"/>
      <c r="VKW14" s="4"/>
      <c r="VKX14" s="4"/>
      <c r="VKY14" s="4"/>
      <c r="VKZ14" s="4"/>
      <c r="VLA14" s="4"/>
      <c r="VLB14" s="4"/>
      <c r="VLC14" s="4"/>
      <c r="VLD14" s="4"/>
      <c r="VLE14" s="4"/>
      <c r="VLF14" s="4"/>
      <c r="VLG14" s="4"/>
      <c r="VLH14" s="4"/>
      <c r="VLI14" s="4"/>
      <c r="VLJ14" s="4"/>
      <c r="VLK14" s="4"/>
      <c r="VLL14" s="4"/>
      <c r="VLM14" s="4"/>
      <c r="VLN14" s="4"/>
      <c r="VLO14" s="4"/>
      <c r="VLP14" s="4"/>
      <c r="VLQ14" s="4"/>
      <c r="VLR14" s="4"/>
      <c r="VLS14" s="4"/>
      <c r="VLT14" s="4"/>
      <c r="VLU14" s="4"/>
      <c r="VLV14" s="4"/>
      <c r="VLW14" s="4"/>
      <c r="VLX14" s="4"/>
      <c r="VLY14" s="4"/>
      <c r="VLZ14" s="4"/>
      <c r="VMA14" s="4"/>
      <c r="VMB14" s="4"/>
      <c r="VMC14" s="4"/>
      <c r="VMD14" s="4"/>
      <c r="VME14" s="4"/>
      <c r="VMF14" s="4"/>
      <c r="VMG14" s="4"/>
      <c r="VMH14" s="4"/>
      <c r="VMI14" s="4"/>
      <c r="VMJ14" s="4"/>
      <c r="VMK14" s="4"/>
      <c r="VML14" s="4"/>
      <c r="VMM14" s="4"/>
      <c r="VMN14" s="4"/>
      <c r="VMO14" s="4"/>
      <c r="VMP14" s="4"/>
      <c r="VMQ14" s="4"/>
      <c r="VMR14" s="4"/>
      <c r="VMS14" s="4"/>
      <c r="VMT14" s="4"/>
      <c r="VMU14" s="4"/>
      <c r="VMV14" s="4"/>
      <c r="VMW14" s="4"/>
      <c r="VMX14" s="4"/>
      <c r="VMY14" s="4"/>
      <c r="VMZ14" s="4"/>
      <c r="VNA14" s="4"/>
      <c r="VNB14" s="4"/>
      <c r="VNC14" s="4"/>
      <c r="VND14" s="4"/>
      <c r="VNE14" s="4"/>
      <c r="VNF14" s="4"/>
      <c r="VNG14" s="4"/>
      <c r="VNH14" s="4"/>
      <c r="VNI14" s="4"/>
      <c r="VNJ14" s="4"/>
      <c r="VNK14" s="4"/>
      <c r="VNL14" s="4"/>
      <c r="VNM14" s="4"/>
      <c r="VNN14" s="4"/>
      <c r="VNO14" s="4"/>
      <c r="VNP14" s="4"/>
      <c r="VNQ14" s="4"/>
      <c r="VNR14" s="4"/>
      <c r="VNS14" s="4"/>
      <c r="VNT14" s="4"/>
      <c r="VNU14" s="4"/>
      <c r="VNV14" s="4"/>
      <c r="VNW14" s="4"/>
      <c r="VNX14" s="4"/>
      <c r="VNY14" s="4"/>
      <c r="VNZ14" s="4"/>
      <c r="VOA14" s="4"/>
      <c r="VOB14" s="4"/>
      <c r="VOC14" s="4"/>
      <c r="VOD14" s="4"/>
      <c r="VOE14" s="4"/>
      <c r="VOF14" s="4"/>
      <c r="VOG14" s="4"/>
      <c r="VOH14" s="4"/>
      <c r="VOI14" s="4"/>
      <c r="VOJ14" s="4"/>
      <c r="VOK14" s="4"/>
      <c r="VOL14" s="4"/>
      <c r="VOM14" s="4"/>
      <c r="VON14" s="4"/>
      <c r="VOO14" s="4"/>
      <c r="VOP14" s="4"/>
      <c r="VOQ14" s="4"/>
      <c r="VOR14" s="4"/>
      <c r="VOS14" s="4"/>
      <c r="VOT14" s="4"/>
      <c r="VOU14" s="4"/>
      <c r="VOV14" s="4"/>
      <c r="VOW14" s="4"/>
      <c r="VOX14" s="4"/>
      <c r="VOY14" s="4"/>
      <c r="VOZ14" s="4"/>
      <c r="VPA14" s="4"/>
      <c r="VPB14" s="4"/>
      <c r="VPC14" s="4"/>
      <c r="VPD14" s="4"/>
      <c r="VPE14" s="4"/>
      <c r="VPF14" s="4"/>
      <c r="VPG14" s="4"/>
      <c r="VPH14" s="4"/>
      <c r="VPI14" s="4"/>
      <c r="VPJ14" s="4"/>
      <c r="VPK14" s="4"/>
      <c r="VPL14" s="4"/>
      <c r="VPM14" s="4"/>
      <c r="VPN14" s="4"/>
      <c r="VPO14" s="4"/>
      <c r="VPP14" s="4"/>
      <c r="VPQ14" s="4"/>
      <c r="VPR14" s="4"/>
      <c r="VPS14" s="4"/>
      <c r="VPT14" s="4"/>
      <c r="VPU14" s="4"/>
      <c r="VPV14" s="4"/>
      <c r="VPW14" s="4"/>
      <c r="VPX14" s="4"/>
      <c r="VPY14" s="4"/>
      <c r="VPZ14" s="4"/>
      <c r="VQA14" s="4"/>
      <c r="VQB14" s="4"/>
      <c r="VQC14" s="4"/>
      <c r="VQD14" s="4"/>
      <c r="VQE14" s="4"/>
      <c r="VQF14" s="4"/>
      <c r="VQG14" s="4"/>
      <c r="VQH14" s="4"/>
      <c r="VQI14" s="4"/>
      <c r="VQJ14" s="4"/>
      <c r="VQK14" s="4"/>
      <c r="VQL14" s="4"/>
      <c r="VQM14" s="4"/>
      <c r="VQN14" s="4"/>
      <c r="VQO14" s="4"/>
      <c r="VQP14" s="4"/>
      <c r="VQQ14" s="4"/>
      <c r="VQR14" s="4"/>
      <c r="VQS14" s="4"/>
      <c r="VQT14" s="4"/>
      <c r="VQU14" s="4"/>
      <c r="VQV14" s="4"/>
      <c r="VQW14" s="4"/>
      <c r="VQX14" s="4"/>
      <c r="VQY14" s="4"/>
      <c r="VQZ14" s="4"/>
      <c r="VRA14" s="4"/>
      <c r="VRB14" s="4"/>
      <c r="VRC14" s="4"/>
      <c r="VRD14" s="4"/>
      <c r="VRE14" s="4"/>
      <c r="VRF14" s="4"/>
      <c r="VRG14" s="4"/>
      <c r="VRH14" s="4"/>
      <c r="VRI14" s="4"/>
      <c r="VRJ14" s="4"/>
      <c r="VRK14" s="4"/>
      <c r="VRL14" s="4"/>
      <c r="VRM14" s="4"/>
      <c r="VRN14" s="4"/>
      <c r="VRO14" s="4"/>
      <c r="VRP14" s="4"/>
      <c r="VRQ14" s="4"/>
      <c r="VRR14" s="4"/>
      <c r="VRS14" s="4"/>
      <c r="VRT14" s="4"/>
      <c r="VRU14" s="4"/>
      <c r="VRV14" s="4"/>
      <c r="VRW14" s="4"/>
      <c r="VRX14" s="4"/>
      <c r="VRY14" s="4"/>
      <c r="VRZ14" s="4"/>
      <c r="VSA14" s="4"/>
      <c r="VSB14" s="4"/>
      <c r="VSC14" s="4"/>
      <c r="VSD14" s="4"/>
      <c r="VSE14" s="4"/>
      <c r="VSF14" s="4"/>
      <c r="VSG14" s="4"/>
      <c r="VSH14" s="4"/>
      <c r="VSI14" s="4"/>
      <c r="VSJ14" s="4"/>
      <c r="VSK14" s="4"/>
      <c r="VSL14" s="4"/>
      <c r="VSM14" s="4"/>
      <c r="VSN14" s="4"/>
      <c r="VSO14" s="4"/>
      <c r="VSP14" s="4"/>
      <c r="VSQ14" s="4"/>
      <c r="VSR14" s="4"/>
      <c r="VSS14" s="4"/>
      <c r="VST14" s="4"/>
      <c r="VSU14" s="4"/>
      <c r="VSV14" s="4"/>
      <c r="VSW14" s="4"/>
      <c r="VSX14" s="4"/>
      <c r="VSY14" s="4"/>
      <c r="VSZ14" s="4"/>
      <c r="VTA14" s="4"/>
      <c r="VTB14" s="4"/>
      <c r="VTC14" s="4"/>
      <c r="VTD14" s="4"/>
      <c r="VTE14" s="4"/>
      <c r="VTF14" s="4"/>
      <c r="VTG14" s="4"/>
      <c r="VTH14" s="4"/>
      <c r="VTI14" s="4"/>
      <c r="VTJ14" s="4"/>
      <c r="VTK14" s="4"/>
      <c r="VTL14" s="4"/>
      <c r="VTM14" s="4"/>
      <c r="VTN14" s="4"/>
      <c r="VTO14" s="4"/>
      <c r="VTP14" s="4"/>
      <c r="VTQ14" s="4"/>
      <c r="VTR14" s="4"/>
      <c r="VTS14" s="4"/>
      <c r="VTT14" s="4"/>
      <c r="VTU14" s="4"/>
      <c r="VTV14" s="4"/>
      <c r="VTW14" s="4"/>
      <c r="VTX14" s="4"/>
      <c r="VTY14" s="4"/>
      <c r="VTZ14" s="4"/>
      <c r="VUA14" s="4"/>
      <c r="VUB14" s="4"/>
      <c r="VUC14" s="4"/>
      <c r="VUD14" s="4"/>
      <c r="VUE14" s="4"/>
      <c r="VUF14" s="4"/>
      <c r="VUG14" s="4"/>
      <c r="VUH14" s="4"/>
      <c r="VUI14" s="4"/>
      <c r="VUJ14" s="4"/>
      <c r="VUK14" s="4"/>
      <c r="VUL14" s="4"/>
      <c r="VUM14" s="4"/>
      <c r="VUN14" s="4"/>
      <c r="VUO14" s="4"/>
      <c r="VUP14" s="4"/>
      <c r="VUQ14" s="4"/>
      <c r="VUR14" s="4"/>
      <c r="VUS14" s="4"/>
      <c r="VUT14" s="4"/>
      <c r="VUU14" s="4"/>
      <c r="VUV14" s="4"/>
      <c r="VUW14" s="4"/>
      <c r="VUX14" s="4"/>
      <c r="VUY14" s="4"/>
      <c r="VUZ14" s="4"/>
      <c r="VVA14" s="4"/>
      <c r="VVB14" s="4"/>
      <c r="VVC14" s="4"/>
      <c r="VVD14" s="4"/>
      <c r="VVE14" s="4"/>
      <c r="VVF14" s="4"/>
      <c r="VVG14" s="4"/>
      <c r="VVH14" s="4"/>
      <c r="VVI14" s="4"/>
      <c r="VVJ14" s="4"/>
      <c r="VVK14" s="4"/>
      <c r="VVL14" s="4"/>
      <c r="VVM14" s="4"/>
      <c r="VVN14" s="4"/>
      <c r="VVO14" s="4"/>
      <c r="VVP14" s="4"/>
      <c r="VVQ14" s="4"/>
      <c r="VVR14" s="4"/>
      <c r="VVS14" s="4"/>
      <c r="VVT14" s="4"/>
      <c r="VVU14" s="4"/>
      <c r="VVV14" s="4"/>
      <c r="VVW14" s="4"/>
      <c r="VVX14" s="4"/>
      <c r="VVY14" s="4"/>
      <c r="VVZ14" s="4"/>
      <c r="VWA14" s="4"/>
      <c r="VWB14" s="4"/>
      <c r="VWC14" s="4"/>
      <c r="VWD14" s="4"/>
      <c r="VWE14" s="4"/>
      <c r="VWF14" s="4"/>
      <c r="VWG14" s="4"/>
      <c r="VWH14" s="4"/>
      <c r="VWI14" s="4"/>
      <c r="VWJ14" s="4"/>
      <c r="VWK14" s="4"/>
      <c r="VWL14" s="4"/>
      <c r="VWM14" s="4"/>
      <c r="VWN14" s="4"/>
      <c r="VWO14" s="4"/>
      <c r="VWP14" s="4"/>
      <c r="VWQ14" s="4"/>
      <c r="VWR14" s="4"/>
      <c r="VWS14" s="4"/>
      <c r="VWT14" s="4"/>
      <c r="VWU14" s="4"/>
      <c r="VWV14" s="4"/>
      <c r="VWW14" s="4"/>
      <c r="VWX14" s="4"/>
      <c r="VWY14" s="4"/>
      <c r="VWZ14" s="4"/>
      <c r="VXA14" s="4"/>
      <c r="VXB14" s="4"/>
      <c r="VXC14" s="4"/>
      <c r="VXD14" s="4"/>
      <c r="VXE14" s="4"/>
      <c r="VXF14" s="4"/>
      <c r="VXG14" s="4"/>
      <c r="VXH14" s="4"/>
      <c r="VXI14" s="4"/>
      <c r="VXJ14" s="4"/>
      <c r="VXK14" s="4"/>
      <c r="VXL14" s="4"/>
      <c r="VXM14" s="4"/>
      <c r="VXN14" s="4"/>
      <c r="VXO14" s="4"/>
      <c r="VXP14" s="4"/>
      <c r="VXQ14" s="4"/>
      <c r="VXR14" s="4"/>
      <c r="VXS14" s="4"/>
      <c r="VXT14" s="4"/>
      <c r="VXU14" s="4"/>
      <c r="VXV14" s="4"/>
      <c r="VXW14" s="4"/>
      <c r="VXX14" s="4"/>
      <c r="VXY14" s="4"/>
      <c r="VXZ14" s="4"/>
      <c r="VYA14" s="4"/>
      <c r="VYB14" s="4"/>
      <c r="VYC14" s="4"/>
      <c r="VYD14" s="4"/>
      <c r="VYE14" s="4"/>
      <c r="VYF14" s="4"/>
      <c r="VYG14" s="4"/>
      <c r="VYH14" s="4"/>
      <c r="VYI14" s="4"/>
      <c r="VYJ14" s="4"/>
      <c r="VYK14" s="4"/>
      <c r="VYL14" s="4"/>
      <c r="VYM14" s="4"/>
      <c r="VYN14" s="4"/>
      <c r="VYO14" s="4"/>
      <c r="VYP14" s="4"/>
      <c r="VYQ14" s="4"/>
      <c r="VYR14" s="4"/>
      <c r="VYS14" s="4"/>
      <c r="VYT14" s="4"/>
      <c r="VYU14" s="4"/>
      <c r="VYV14" s="4"/>
      <c r="VYW14" s="4"/>
      <c r="VYX14" s="4"/>
      <c r="VYY14" s="4"/>
      <c r="VYZ14" s="4"/>
      <c r="VZA14" s="4"/>
      <c r="VZB14" s="4"/>
      <c r="VZC14" s="4"/>
      <c r="VZD14" s="4"/>
      <c r="VZE14" s="4"/>
      <c r="VZF14" s="4"/>
      <c r="VZG14" s="4"/>
      <c r="VZH14" s="4"/>
      <c r="VZI14" s="4"/>
      <c r="VZJ14" s="4"/>
      <c r="VZK14" s="4"/>
      <c r="VZL14" s="4"/>
      <c r="VZM14" s="4"/>
      <c r="VZN14" s="4"/>
      <c r="VZO14" s="4"/>
      <c r="VZP14" s="4"/>
      <c r="VZQ14" s="4"/>
      <c r="VZR14" s="4"/>
      <c r="VZS14" s="4"/>
      <c r="VZT14" s="4"/>
      <c r="VZU14" s="4"/>
      <c r="VZV14" s="4"/>
      <c r="VZW14" s="4"/>
      <c r="VZX14" s="4"/>
      <c r="VZY14" s="4"/>
      <c r="VZZ14" s="4"/>
      <c r="WAA14" s="4"/>
      <c r="WAB14" s="4"/>
      <c r="WAC14" s="4"/>
      <c r="WAD14" s="4"/>
      <c r="WAE14" s="4"/>
      <c r="WAF14" s="4"/>
      <c r="WAG14" s="4"/>
      <c r="WAH14" s="4"/>
      <c r="WAI14" s="4"/>
      <c r="WAJ14" s="4"/>
      <c r="WAK14" s="4"/>
      <c r="WAL14" s="4"/>
      <c r="WAM14" s="4"/>
      <c r="WAN14" s="4"/>
      <c r="WAO14" s="4"/>
      <c r="WAP14" s="4"/>
      <c r="WAQ14" s="4"/>
      <c r="WAR14" s="4"/>
      <c r="WAS14" s="4"/>
      <c r="WAT14" s="4"/>
      <c r="WAU14" s="4"/>
      <c r="WAV14" s="4"/>
      <c r="WAW14" s="4"/>
      <c r="WAX14" s="4"/>
      <c r="WAY14" s="4"/>
      <c r="WAZ14" s="4"/>
      <c r="WBA14" s="4"/>
      <c r="WBB14" s="4"/>
      <c r="WBC14" s="4"/>
      <c r="WBD14" s="4"/>
      <c r="WBE14" s="4"/>
      <c r="WBF14" s="4"/>
      <c r="WBG14" s="4"/>
      <c r="WBH14" s="4"/>
      <c r="WBI14" s="4"/>
      <c r="WBJ14" s="4"/>
      <c r="WBK14" s="4"/>
      <c r="WBL14" s="4"/>
      <c r="WBM14" s="4"/>
      <c r="WBN14" s="4"/>
      <c r="WBO14" s="4"/>
      <c r="WBP14" s="4"/>
      <c r="WBQ14" s="4"/>
      <c r="WBR14" s="4"/>
      <c r="WBS14" s="4"/>
      <c r="WBT14" s="4"/>
      <c r="WBU14" s="4"/>
      <c r="WBV14" s="4"/>
      <c r="WBW14" s="4"/>
      <c r="WBX14" s="4"/>
      <c r="WBY14" s="4"/>
      <c r="WBZ14" s="4"/>
      <c r="WCA14" s="4"/>
      <c r="WCB14" s="4"/>
      <c r="WCC14" s="4"/>
      <c r="WCD14" s="4"/>
      <c r="WCE14" s="4"/>
      <c r="WCF14" s="4"/>
      <c r="WCG14" s="4"/>
      <c r="WCH14" s="4"/>
      <c r="WCI14" s="4"/>
      <c r="WCJ14" s="4"/>
      <c r="WCK14" s="4"/>
      <c r="WCL14" s="4"/>
      <c r="WCM14" s="4"/>
      <c r="WCN14" s="4"/>
      <c r="WCO14" s="4"/>
      <c r="WCP14" s="4"/>
      <c r="WCQ14" s="4"/>
      <c r="WCR14" s="4"/>
      <c r="WCS14" s="4"/>
      <c r="WCT14" s="4"/>
      <c r="WCU14" s="4"/>
      <c r="WCV14" s="4"/>
      <c r="WCW14" s="4"/>
      <c r="WCX14" s="4"/>
      <c r="WCY14" s="4"/>
      <c r="WCZ14" s="4"/>
      <c r="WDA14" s="4"/>
      <c r="WDB14" s="4"/>
      <c r="WDC14" s="4"/>
      <c r="WDD14" s="4"/>
      <c r="WDE14" s="4"/>
      <c r="WDF14" s="4"/>
      <c r="WDG14" s="4"/>
      <c r="WDH14" s="4"/>
      <c r="WDI14" s="4"/>
      <c r="WDJ14" s="4"/>
      <c r="WDK14" s="4"/>
      <c r="WDL14" s="4"/>
      <c r="WDM14" s="4"/>
      <c r="WDN14" s="4"/>
      <c r="WDO14" s="4"/>
      <c r="WDP14" s="4"/>
      <c r="WDQ14" s="4"/>
      <c r="WDR14" s="4"/>
      <c r="WDS14" s="4"/>
      <c r="WDT14" s="4"/>
      <c r="WDU14" s="4"/>
      <c r="WDV14" s="4"/>
      <c r="WDW14" s="4"/>
      <c r="WDX14" s="4"/>
      <c r="WDY14" s="4"/>
      <c r="WDZ14" s="4"/>
      <c r="WEA14" s="4"/>
      <c r="WEB14" s="4"/>
      <c r="WEC14" s="4"/>
      <c r="WED14" s="4"/>
      <c r="WEE14" s="4"/>
      <c r="WEF14" s="4"/>
      <c r="WEG14" s="4"/>
      <c r="WEH14" s="4"/>
      <c r="WEI14" s="4"/>
      <c r="WEJ14" s="4"/>
      <c r="WEK14" s="4"/>
      <c r="WEL14" s="4"/>
      <c r="WEM14" s="4"/>
      <c r="WEN14" s="4"/>
      <c r="WEO14" s="4"/>
      <c r="WEP14" s="4"/>
      <c r="WEQ14" s="4"/>
      <c r="WER14" s="4"/>
      <c r="WES14" s="4"/>
      <c r="WET14" s="4"/>
      <c r="WEU14" s="4"/>
      <c r="WEV14" s="4"/>
      <c r="WEW14" s="4"/>
      <c r="WEX14" s="4"/>
      <c r="WEY14" s="4"/>
      <c r="WEZ14" s="4"/>
      <c r="WFA14" s="4"/>
      <c r="WFB14" s="4"/>
      <c r="WFC14" s="4"/>
      <c r="WFD14" s="4"/>
      <c r="WFE14" s="4"/>
      <c r="WFF14" s="4"/>
      <c r="WFG14" s="4"/>
      <c r="WFH14" s="4"/>
      <c r="WFI14" s="4"/>
      <c r="WFJ14" s="4"/>
      <c r="WFK14" s="4"/>
      <c r="WFL14" s="4"/>
      <c r="WFM14" s="4"/>
      <c r="WFN14" s="4"/>
      <c r="WFO14" s="4"/>
      <c r="WFP14" s="4"/>
      <c r="WFQ14" s="4"/>
      <c r="WFR14" s="4"/>
      <c r="WFS14" s="4"/>
      <c r="WFT14" s="4"/>
      <c r="WFU14" s="4"/>
      <c r="WFV14" s="4"/>
      <c r="WFW14" s="4"/>
      <c r="WFX14" s="4"/>
      <c r="WFY14" s="4"/>
      <c r="WFZ14" s="4"/>
      <c r="WGA14" s="4"/>
      <c r="WGB14" s="4"/>
      <c r="WGC14" s="4"/>
      <c r="WGD14" s="4"/>
      <c r="WGE14" s="4"/>
      <c r="WGF14" s="4"/>
      <c r="WGG14" s="4"/>
      <c r="WGH14" s="4"/>
      <c r="WGI14" s="4"/>
      <c r="WGJ14" s="4"/>
      <c r="WGK14" s="4"/>
      <c r="WGL14" s="4"/>
      <c r="WGM14" s="4"/>
      <c r="WGN14" s="4"/>
      <c r="WGO14" s="4"/>
      <c r="WGP14" s="4"/>
      <c r="WGQ14" s="4"/>
      <c r="WGR14" s="4"/>
      <c r="WGS14" s="4"/>
      <c r="WGT14" s="4"/>
      <c r="WGU14" s="4"/>
      <c r="WGV14" s="4"/>
      <c r="WGW14" s="4"/>
      <c r="WGX14" s="4"/>
      <c r="WGY14" s="4"/>
      <c r="WGZ14" s="4"/>
      <c r="WHA14" s="4"/>
      <c r="WHB14" s="4"/>
      <c r="WHC14" s="4"/>
      <c r="WHD14" s="4"/>
      <c r="WHE14" s="4"/>
      <c r="WHF14" s="4"/>
      <c r="WHG14" s="4"/>
      <c r="WHH14" s="4"/>
      <c r="WHI14" s="4"/>
      <c r="WHJ14" s="4"/>
      <c r="WHK14" s="4"/>
      <c r="WHL14" s="4"/>
      <c r="WHM14" s="4"/>
      <c r="WHN14" s="4"/>
      <c r="WHO14" s="4"/>
      <c r="WHP14" s="4"/>
      <c r="WHQ14" s="4"/>
      <c r="WHR14" s="4"/>
      <c r="WHS14" s="4"/>
      <c r="WHT14" s="4"/>
      <c r="WHU14" s="4"/>
      <c r="WHV14" s="4"/>
      <c r="WHW14" s="4"/>
      <c r="WHX14" s="4"/>
      <c r="WHY14" s="4"/>
      <c r="WHZ14" s="4"/>
      <c r="WIA14" s="4"/>
      <c r="WIB14" s="4"/>
      <c r="WIC14" s="4"/>
      <c r="WID14" s="4"/>
      <c r="WIE14" s="4"/>
      <c r="WIF14" s="4"/>
      <c r="WIG14" s="4"/>
      <c r="WIH14" s="4"/>
      <c r="WII14" s="4"/>
      <c r="WIJ14" s="4"/>
      <c r="WIK14" s="4"/>
      <c r="WIL14" s="4"/>
      <c r="WIM14" s="4"/>
      <c r="WIN14" s="4"/>
      <c r="WIO14" s="4"/>
      <c r="WIP14" s="4"/>
      <c r="WIQ14" s="4"/>
      <c r="WIR14" s="4"/>
      <c r="WIS14" s="4"/>
      <c r="WIT14" s="4"/>
      <c r="WIU14" s="4"/>
      <c r="WIV14" s="4"/>
      <c r="WIW14" s="4"/>
      <c r="WIX14" s="4"/>
      <c r="WIY14" s="4"/>
      <c r="WIZ14" s="4"/>
      <c r="WJA14" s="4"/>
      <c r="WJB14" s="4"/>
      <c r="WJC14" s="4"/>
      <c r="WJD14" s="4"/>
      <c r="WJE14" s="4"/>
      <c r="WJF14" s="4"/>
      <c r="WJG14" s="4"/>
      <c r="WJH14" s="4"/>
      <c r="WJI14" s="4"/>
      <c r="WJJ14" s="4"/>
      <c r="WJK14" s="4"/>
      <c r="WJL14" s="4"/>
      <c r="WJM14" s="4"/>
      <c r="WJN14" s="4"/>
      <c r="WJO14" s="4"/>
      <c r="WJP14" s="4"/>
      <c r="WJQ14" s="4"/>
      <c r="WJR14" s="4"/>
      <c r="WJS14" s="4"/>
      <c r="WJT14" s="4"/>
      <c r="WJU14" s="4"/>
      <c r="WJV14" s="4"/>
      <c r="WJW14" s="4"/>
      <c r="WJX14" s="4"/>
      <c r="WJY14" s="4"/>
      <c r="WJZ14" s="4"/>
      <c r="WKA14" s="4"/>
      <c r="WKB14" s="4"/>
      <c r="WKC14" s="4"/>
      <c r="WKD14" s="4"/>
      <c r="WKE14" s="4"/>
      <c r="WKF14" s="4"/>
      <c r="WKG14" s="4"/>
      <c r="WKH14" s="4"/>
      <c r="WKI14" s="4"/>
      <c r="WKJ14" s="4"/>
      <c r="WKK14" s="4"/>
      <c r="WKL14" s="4"/>
      <c r="WKM14" s="4"/>
      <c r="WKN14" s="4"/>
      <c r="WKO14" s="4"/>
      <c r="WKP14" s="4"/>
      <c r="WKQ14" s="4"/>
      <c r="WKR14" s="4"/>
      <c r="WKS14" s="4"/>
      <c r="WKT14" s="4"/>
      <c r="WKU14" s="4"/>
      <c r="WKV14" s="4"/>
      <c r="WKW14" s="4"/>
      <c r="WKX14" s="4"/>
      <c r="WKY14" s="4"/>
      <c r="WKZ14" s="4"/>
      <c r="WLA14" s="4"/>
      <c r="WLB14" s="4"/>
      <c r="WLC14" s="4"/>
      <c r="WLD14" s="4"/>
      <c r="WLE14" s="4"/>
      <c r="WLF14" s="4"/>
      <c r="WLG14" s="4"/>
      <c r="WLH14" s="4"/>
      <c r="WLI14" s="4"/>
      <c r="WLJ14" s="4"/>
      <c r="WLK14" s="4"/>
      <c r="WLL14" s="4"/>
      <c r="WLM14" s="4"/>
      <c r="WLN14" s="4"/>
      <c r="WLO14" s="4"/>
      <c r="WLP14" s="4"/>
      <c r="WLQ14" s="4"/>
      <c r="WLR14" s="4"/>
      <c r="WLS14" s="4"/>
      <c r="WLT14" s="4"/>
      <c r="WLU14" s="4"/>
      <c r="WLV14" s="4"/>
      <c r="WLW14" s="4"/>
      <c r="WLX14" s="4"/>
      <c r="WLY14" s="4"/>
      <c r="WLZ14" s="4"/>
      <c r="WMA14" s="4"/>
      <c r="WMB14" s="4"/>
      <c r="WMC14" s="4"/>
      <c r="WMD14" s="4"/>
      <c r="WME14" s="4"/>
      <c r="WMF14" s="4"/>
      <c r="WMG14" s="4"/>
      <c r="WMH14" s="4"/>
      <c r="WMI14" s="4"/>
      <c r="WMJ14" s="4"/>
      <c r="WMK14" s="4"/>
      <c r="WML14" s="4"/>
      <c r="WMM14" s="4"/>
      <c r="WMN14" s="4"/>
      <c r="WMO14" s="4"/>
      <c r="WMP14" s="4"/>
      <c r="WMQ14" s="4"/>
      <c r="WMR14" s="4"/>
      <c r="WMS14" s="4"/>
      <c r="WMT14" s="4"/>
      <c r="WMU14" s="4"/>
      <c r="WMV14" s="4"/>
      <c r="WMW14" s="4"/>
      <c r="WMX14" s="4"/>
      <c r="WMY14" s="4"/>
      <c r="WMZ14" s="4"/>
      <c r="WNA14" s="4"/>
      <c r="WNB14" s="4"/>
      <c r="WNC14" s="4"/>
      <c r="WND14" s="4"/>
      <c r="WNE14" s="4"/>
      <c r="WNF14" s="4"/>
      <c r="WNG14" s="4"/>
      <c r="WNH14" s="4"/>
      <c r="WNI14" s="4"/>
      <c r="WNJ14" s="4"/>
      <c r="WNK14" s="4"/>
      <c r="WNL14" s="4"/>
      <c r="WNM14" s="4"/>
      <c r="WNN14" s="4"/>
      <c r="WNO14" s="4"/>
      <c r="WNP14" s="4"/>
      <c r="WNQ14" s="4"/>
      <c r="WNR14" s="4"/>
      <c r="WNS14" s="4"/>
      <c r="WNT14" s="4"/>
      <c r="WNU14" s="4"/>
      <c r="WNV14" s="4"/>
      <c r="WNW14" s="4"/>
      <c r="WNX14" s="4"/>
      <c r="WNY14" s="4"/>
      <c r="WNZ14" s="4"/>
      <c r="WOA14" s="4"/>
      <c r="WOB14" s="4"/>
      <c r="WOC14" s="4"/>
      <c r="WOD14" s="4"/>
      <c r="WOE14" s="4"/>
      <c r="WOF14" s="4"/>
      <c r="WOG14" s="4"/>
      <c r="WOH14" s="4"/>
      <c r="WOI14" s="4"/>
      <c r="WOJ14" s="4"/>
      <c r="WOK14" s="4"/>
      <c r="WOL14" s="4"/>
      <c r="WOM14" s="4"/>
      <c r="WON14" s="4"/>
      <c r="WOO14" s="4"/>
      <c r="WOP14" s="4"/>
      <c r="WOQ14" s="4"/>
      <c r="WOR14" s="4"/>
      <c r="WOS14" s="4"/>
      <c r="WOT14" s="4"/>
      <c r="WOU14" s="4"/>
      <c r="WOV14" s="4"/>
      <c r="WOW14" s="4"/>
      <c r="WOX14" s="4"/>
      <c r="WOY14" s="4"/>
      <c r="WOZ14" s="4"/>
      <c r="WPA14" s="4"/>
      <c r="WPB14" s="4"/>
      <c r="WPC14" s="4"/>
      <c r="WPD14" s="4"/>
      <c r="WPE14" s="4"/>
      <c r="WPF14" s="4"/>
      <c r="WPG14" s="4"/>
      <c r="WPH14" s="4"/>
      <c r="WPI14" s="4"/>
      <c r="WPJ14" s="4"/>
      <c r="WPK14" s="4"/>
      <c r="WPL14" s="4"/>
      <c r="WPM14" s="4"/>
      <c r="WPN14" s="4"/>
      <c r="WPO14" s="4"/>
      <c r="WPP14" s="4"/>
      <c r="WPQ14" s="4"/>
      <c r="WPR14" s="4"/>
      <c r="WPS14" s="4"/>
      <c r="WPT14" s="4"/>
      <c r="WPU14" s="4"/>
      <c r="WPV14" s="4"/>
      <c r="WPW14" s="4"/>
      <c r="WPX14" s="4"/>
      <c r="WPY14" s="4"/>
      <c r="WPZ14" s="4"/>
      <c r="WQA14" s="4"/>
      <c r="WQB14" s="4"/>
      <c r="WQC14" s="4"/>
      <c r="WQD14" s="4"/>
      <c r="WQE14" s="4"/>
      <c r="WQF14" s="4"/>
      <c r="WQG14" s="4"/>
      <c r="WQH14" s="4"/>
      <c r="WQI14" s="4"/>
      <c r="WQJ14" s="4"/>
      <c r="WQK14" s="4"/>
      <c r="WQL14" s="4"/>
      <c r="WQM14" s="4"/>
      <c r="WQN14" s="4"/>
      <c r="WQO14" s="4"/>
      <c r="WQP14" s="4"/>
      <c r="WQQ14" s="4"/>
      <c r="WQR14" s="4"/>
      <c r="WQS14" s="4"/>
      <c r="WQT14" s="4"/>
      <c r="WQU14" s="4"/>
      <c r="WQV14" s="4"/>
      <c r="WQW14" s="4"/>
      <c r="WQX14" s="4"/>
      <c r="WQY14" s="4"/>
      <c r="WQZ14" s="4"/>
      <c r="WRA14" s="4"/>
      <c r="WRB14" s="4"/>
      <c r="WRC14" s="4"/>
      <c r="WRD14" s="4"/>
      <c r="WRE14" s="4"/>
      <c r="WRF14" s="4"/>
      <c r="WRG14" s="4"/>
      <c r="WRH14" s="4"/>
      <c r="WRI14" s="4"/>
      <c r="WRJ14" s="4"/>
      <c r="WRK14" s="4"/>
      <c r="WRL14" s="4"/>
      <c r="WRM14" s="4"/>
      <c r="WRN14" s="4"/>
      <c r="WRO14" s="4"/>
      <c r="WRP14" s="4"/>
      <c r="WRQ14" s="4"/>
      <c r="WRR14" s="4"/>
      <c r="WRS14" s="4"/>
      <c r="WRT14" s="4"/>
      <c r="WRU14" s="4"/>
      <c r="WRV14" s="4"/>
      <c r="WRW14" s="4"/>
      <c r="WRX14" s="4"/>
      <c r="WRY14" s="4"/>
      <c r="WRZ14" s="4"/>
      <c r="WSA14" s="4"/>
      <c r="WSB14" s="4"/>
      <c r="WSC14" s="4"/>
      <c r="WSD14" s="4"/>
      <c r="WSE14" s="4"/>
      <c r="WSF14" s="4"/>
      <c r="WSG14" s="4"/>
      <c r="WSH14" s="4"/>
      <c r="WSI14" s="4"/>
      <c r="WSJ14" s="4"/>
      <c r="WSK14" s="4"/>
      <c r="WSL14" s="4"/>
      <c r="WSM14" s="4"/>
      <c r="WSN14" s="4"/>
      <c r="WSO14" s="4"/>
      <c r="WSP14" s="4"/>
      <c r="WSQ14" s="4"/>
      <c r="WSR14" s="4"/>
      <c r="WSS14" s="4"/>
      <c r="WST14" s="4"/>
      <c r="WSU14" s="4"/>
      <c r="WSV14" s="4"/>
      <c r="WSW14" s="4"/>
      <c r="WSX14" s="4"/>
      <c r="WSY14" s="4"/>
      <c r="WSZ14" s="4"/>
      <c r="WTA14" s="4"/>
      <c r="WTB14" s="4"/>
      <c r="WTC14" s="4"/>
      <c r="WTD14" s="4"/>
      <c r="WTE14" s="4"/>
      <c r="WTF14" s="4"/>
      <c r="WTG14" s="4"/>
      <c r="WTH14" s="4"/>
      <c r="WTI14" s="4"/>
      <c r="WTJ14" s="4"/>
      <c r="WTK14" s="4"/>
      <c r="WTL14" s="4"/>
      <c r="WTM14" s="4"/>
      <c r="WTN14" s="4"/>
      <c r="WTO14" s="4"/>
      <c r="WTP14" s="4"/>
      <c r="WTQ14" s="4"/>
      <c r="WTR14" s="4"/>
      <c r="WTS14" s="4"/>
      <c r="WTT14" s="4"/>
      <c r="WTU14" s="4"/>
      <c r="WTV14" s="4"/>
      <c r="WTW14" s="4"/>
      <c r="WTX14" s="4"/>
      <c r="WTY14" s="4"/>
      <c r="WTZ14" s="4"/>
      <c r="WUA14" s="4"/>
      <c r="WUB14" s="4"/>
      <c r="WUC14" s="4"/>
      <c r="WUD14" s="4"/>
      <c r="WUE14" s="4"/>
      <c r="WUF14" s="4"/>
      <c r="WUG14" s="4"/>
      <c r="WUH14" s="4"/>
      <c r="WUI14" s="4"/>
      <c r="WUJ14" s="4"/>
      <c r="WUK14" s="4"/>
      <c r="WUL14" s="4"/>
      <c r="WUM14" s="4"/>
      <c r="WUN14" s="4"/>
      <c r="WUO14" s="4"/>
      <c r="WUP14" s="4"/>
      <c r="WUQ14" s="4"/>
      <c r="WUR14" s="4"/>
      <c r="WUS14" s="4"/>
      <c r="WUT14" s="4"/>
      <c r="WUU14" s="4"/>
      <c r="WUV14" s="4"/>
      <c r="WUW14" s="4"/>
      <c r="WUX14" s="4"/>
      <c r="WUY14" s="4"/>
      <c r="WUZ14" s="4"/>
      <c r="WVA14" s="4"/>
      <c r="WVB14" s="4"/>
      <c r="WVC14" s="4"/>
      <c r="WVD14" s="4"/>
      <c r="WVE14" s="4"/>
      <c r="WVF14" s="4"/>
      <c r="WVG14" s="4"/>
      <c r="WVH14" s="4"/>
      <c r="WVI14" s="4"/>
      <c r="WVJ14" s="4"/>
      <c r="WVK14" s="4"/>
      <c r="WVL14" s="4"/>
      <c r="WVM14" s="4"/>
      <c r="WVN14" s="4"/>
      <c r="WVO14" s="4"/>
      <c r="WVP14" s="4"/>
      <c r="WVQ14" s="4"/>
      <c r="WVR14" s="4"/>
      <c r="WVS14" s="4"/>
      <c r="WVT14" s="4"/>
      <c r="WVU14" s="4"/>
      <c r="WVV14" s="4"/>
      <c r="WVW14" s="4"/>
      <c r="WVX14" s="4"/>
      <c r="WVY14" s="4"/>
      <c r="WVZ14" s="4"/>
      <c r="WWA14" s="4"/>
      <c r="WWB14" s="4"/>
      <c r="WWC14" s="4"/>
      <c r="WWD14" s="4"/>
      <c r="WWE14" s="4"/>
      <c r="WWF14" s="4"/>
      <c r="WWG14" s="4"/>
      <c r="WWH14" s="4"/>
      <c r="WWI14" s="4"/>
      <c r="WWJ14" s="4"/>
      <c r="WWK14" s="4"/>
      <c r="WWL14" s="4"/>
      <c r="WWM14" s="4"/>
      <c r="WWN14" s="4"/>
      <c r="WWO14" s="4"/>
      <c r="WWP14" s="4"/>
      <c r="WWQ14" s="4"/>
      <c r="WWR14" s="4"/>
      <c r="WWS14" s="4"/>
      <c r="WWT14" s="4"/>
      <c r="WWU14" s="4"/>
      <c r="WWV14" s="4"/>
      <c r="WWW14" s="4"/>
      <c r="WWX14" s="4"/>
      <c r="WWY14" s="4"/>
      <c r="WWZ14" s="4"/>
      <c r="WXA14" s="4"/>
      <c r="WXB14" s="4"/>
      <c r="WXC14" s="4"/>
      <c r="WXD14" s="4"/>
      <c r="WXE14" s="4"/>
      <c r="WXF14" s="4"/>
      <c r="WXG14" s="4"/>
      <c r="WXH14" s="4"/>
      <c r="WXI14" s="4"/>
      <c r="WXJ14" s="4"/>
      <c r="WXK14" s="4"/>
      <c r="WXL14" s="4"/>
      <c r="WXM14" s="4"/>
      <c r="WXN14" s="4"/>
      <c r="WXO14" s="4"/>
      <c r="WXP14" s="4"/>
      <c r="WXQ14" s="4"/>
      <c r="WXR14" s="4"/>
      <c r="WXS14" s="4"/>
      <c r="WXT14" s="4"/>
      <c r="WXU14" s="4"/>
      <c r="WXV14" s="4"/>
      <c r="WXW14" s="4"/>
      <c r="WXX14" s="4"/>
      <c r="WXY14" s="4"/>
      <c r="WXZ14" s="4"/>
      <c r="WYA14" s="4"/>
      <c r="WYB14" s="4"/>
      <c r="WYC14" s="4"/>
      <c r="WYD14" s="4"/>
      <c r="WYE14" s="4"/>
      <c r="WYF14" s="4"/>
      <c r="WYG14" s="4"/>
      <c r="WYH14" s="4"/>
      <c r="WYI14" s="4"/>
      <c r="WYJ14" s="4"/>
      <c r="WYK14" s="4"/>
      <c r="WYL14" s="4"/>
      <c r="WYM14" s="4"/>
      <c r="WYN14" s="4"/>
      <c r="WYO14" s="4"/>
      <c r="WYP14" s="4"/>
      <c r="WYQ14" s="4"/>
      <c r="WYR14" s="4"/>
      <c r="WYS14" s="4"/>
      <c r="WYT14" s="4"/>
      <c r="WYU14" s="4"/>
      <c r="WYV14" s="4"/>
      <c r="WYW14" s="4"/>
      <c r="WYX14" s="4"/>
      <c r="WYY14" s="4"/>
      <c r="WYZ14" s="4"/>
      <c r="WZA14" s="4"/>
      <c r="WZB14" s="4"/>
      <c r="WZC14" s="4"/>
      <c r="WZD14" s="4"/>
      <c r="WZE14" s="4"/>
      <c r="WZF14" s="4"/>
      <c r="WZG14" s="4"/>
      <c r="WZH14" s="4"/>
      <c r="WZI14" s="4"/>
      <c r="WZJ14" s="4"/>
      <c r="WZK14" s="4"/>
      <c r="WZL14" s="4"/>
      <c r="WZM14" s="4"/>
      <c r="WZN14" s="4"/>
      <c r="WZO14" s="4"/>
      <c r="WZP14" s="4"/>
      <c r="WZQ14" s="4"/>
      <c r="WZR14" s="4"/>
      <c r="WZS14" s="4"/>
      <c r="WZT14" s="4"/>
      <c r="WZU14" s="4"/>
      <c r="WZV14" s="4"/>
      <c r="WZW14" s="4"/>
      <c r="WZX14" s="4"/>
      <c r="WZY14" s="4"/>
      <c r="WZZ14" s="4"/>
      <c r="XAA14" s="4"/>
      <c r="XAB14" s="4"/>
      <c r="XAC14" s="4"/>
      <c r="XAD14" s="4"/>
      <c r="XAE14" s="4"/>
      <c r="XAF14" s="4"/>
      <c r="XAG14" s="4"/>
      <c r="XAH14" s="4"/>
      <c r="XAI14" s="4"/>
      <c r="XAJ14" s="4"/>
      <c r="XAK14" s="4"/>
      <c r="XAL14" s="4"/>
      <c r="XAM14" s="4"/>
      <c r="XAN14" s="4"/>
      <c r="XAO14" s="4"/>
      <c r="XAP14" s="4"/>
      <c r="XAQ14" s="4"/>
      <c r="XAR14" s="4"/>
      <c r="XAS14" s="4"/>
      <c r="XAT14" s="4"/>
      <c r="XAU14" s="4"/>
      <c r="XAV14" s="4"/>
      <c r="XAW14" s="4"/>
      <c r="XAX14" s="4"/>
      <c r="XAY14" s="4"/>
      <c r="XAZ14" s="4"/>
      <c r="XBA14" s="4"/>
      <c r="XBB14" s="4"/>
      <c r="XBC14" s="4"/>
      <c r="XBD14" s="4"/>
      <c r="XBE14" s="4"/>
      <c r="XBF14" s="4"/>
      <c r="XBG14" s="4"/>
      <c r="XBH14" s="4"/>
      <c r="XBI14" s="4"/>
      <c r="XBJ14" s="4"/>
      <c r="XBK14" s="4"/>
      <c r="XBL14" s="4"/>
      <c r="XBM14" s="4"/>
      <c r="XBN14" s="4"/>
      <c r="XBO14" s="4"/>
      <c r="XBP14" s="4"/>
      <c r="XBQ14" s="4"/>
      <c r="XBR14" s="4"/>
      <c r="XBS14" s="4"/>
      <c r="XBT14" s="4"/>
      <c r="XBU14" s="4"/>
      <c r="XBV14" s="4"/>
      <c r="XBW14" s="4"/>
      <c r="XBX14" s="4"/>
      <c r="XBY14" s="4"/>
      <c r="XBZ14" s="4"/>
      <c r="XCA14" s="4"/>
      <c r="XCB14" s="4"/>
      <c r="XCC14" s="4"/>
      <c r="XCD14" s="4"/>
      <c r="XCE14" s="4"/>
      <c r="XCF14" s="4"/>
      <c r="XCG14" s="4"/>
      <c r="XCH14" s="4"/>
      <c r="XCI14" s="4"/>
      <c r="XCJ14" s="4"/>
      <c r="XCK14" s="4"/>
      <c r="XCL14" s="4"/>
      <c r="XCM14" s="4"/>
      <c r="XCN14" s="4"/>
      <c r="XCO14" s="4"/>
      <c r="XCP14" s="4"/>
      <c r="XCQ14" s="4"/>
      <c r="XCR14" s="4"/>
      <c r="XCS14" s="4"/>
      <c r="XCT14" s="4"/>
      <c r="XCU14" s="4"/>
      <c r="XCV14" s="4"/>
      <c r="XCW14" s="4"/>
      <c r="XCX14" s="4"/>
      <c r="XCY14" s="4"/>
      <c r="XCZ14" s="4"/>
      <c r="XDA14" s="4"/>
      <c r="XDB14" s="4"/>
      <c r="XDC14" s="4"/>
      <c r="XDD14" s="4"/>
      <c r="XDE14" s="4"/>
      <c r="XDF14" s="4"/>
      <c r="XDG14" s="4"/>
      <c r="XDH14" s="4"/>
      <c r="XDI14" s="4"/>
      <c r="XDJ14" s="4"/>
      <c r="XDK14" s="4"/>
      <c r="XDL14" s="4"/>
      <c r="XDM14" s="4"/>
      <c r="XDN14" s="4"/>
      <c r="XDO14" s="4"/>
      <c r="XDP14" s="4"/>
      <c r="XDQ14" s="4"/>
      <c r="XDR14" s="4"/>
      <c r="XDS14" s="4"/>
      <c r="XDT14" s="4"/>
      <c r="XDU14" s="4"/>
      <c r="XDV14" s="4"/>
      <c r="XDW14" s="4"/>
      <c r="XDX14" s="4"/>
      <c r="XDY14" s="4"/>
      <c r="XDZ14" s="4"/>
      <c r="XEA14" s="4"/>
      <c r="XEB14" s="4"/>
      <c r="XEC14" s="4"/>
      <c r="XED14" s="4"/>
      <c r="XEE14" s="4"/>
      <c r="XEF14" s="4"/>
      <c r="XEG14" s="4"/>
      <c r="XEH14" s="4"/>
      <c r="XEI14" s="4"/>
      <c r="XEJ14" s="4"/>
      <c r="XEK14" s="4"/>
      <c r="XEL14" s="4"/>
      <c r="XEM14" s="4"/>
      <c r="XEN14" s="4"/>
      <c r="XEO14" s="4"/>
      <c r="XEP14" s="4"/>
      <c r="XEQ14" s="4"/>
      <c r="XER14" s="4"/>
      <c r="XES14" s="4"/>
      <c r="XET14" s="4"/>
      <c r="XEU14" s="4"/>
      <c r="XEV14" s="4"/>
      <c r="XEW14" s="4"/>
      <c r="XEX14" s="4"/>
      <c r="XEY14" s="4"/>
      <c r="XEZ14" s="4"/>
      <c r="XFA14" s="4"/>
    </row>
    <row r="15" spans="1:16381" ht="60" customHeight="1" x14ac:dyDescent="0.2">
      <c r="A15" s="3" t="s">
        <v>390</v>
      </c>
      <c r="B15" s="3" t="s">
        <v>391</v>
      </c>
      <c r="C15" s="3" t="s">
        <v>673</v>
      </c>
      <c r="D15" s="3" t="s">
        <v>393</v>
      </c>
      <c r="E15" s="3" t="s">
        <v>655</v>
      </c>
      <c r="F15" s="13">
        <v>778800</v>
      </c>
      <c r="G15" s="3" t="s">
        <v>35</v>
      </c>
      <c r="H15" s="3" t="s">
        <v>32</v>
      </c>
      <c r="I15" s="3">
        <v>876</v>
      </c>
      <c r="J15" s="3" t="s">
        <v>37</v>
      </c>
      <c r="K15" s="3">
        <v>71100000000</v>
      </c>
      <c r="L15" s="2" t="s">
        <v>612</v>
      </c>
      <c r="M15" s="2" t="s">
        <v>610</v>
      </c>
      <c r="N15" s="190">
        <v>43374</v>
      </c>
      <c r="O15" s="19">
        <v>43800</v>
      </c>
      <c r="P15" s="2" t="s">
        <v>711</v>
      </c>
      <c r="Q15" s="3" t="s">
        <v>60</v>
      </c>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4"/>
      <c r="JB15" s="4"/>
      <c r="JC15" s="4"/>
      <c r="JD15" s="4"/>
      <c r="JE15" s="4"/>
      <c r="JF15" s="4"/>
      <c r="JG15" s="4"/>
      <c r="JH15" s="4"/>
      <c r="JI15" s="4"/>
      <c r="JJ15" s="4"/>
      <c r="JK15" s="4"/>
      <c r="JL15" s="4"/>
      <c r="JM15" s="4"/>
      <c r="JN15" s="4"/>
      <c r="JO15" s="4"/>
      <c r="JP15" s="4"/>
      <c r="JQ15" s="4"/>
      <c r="JR15" s="4"/>
      <c r="JS15" s="4"/>
      <c r="JT15" s="4"/>
      <c r="JU15" s="4"/>
      <c r="JV15" s="4"/>
      <c r="JW15" s="4"/>
      <c r="JX15" s="4"/>
      <c r="JY15" s="4"/>
      <c r="JZ15" s="4"/>
      <c r="KA15" s="4"/>
      <c r="KB15" s="4"/>
      <c r="KC15" s="4"/>
      <c r="KD15" s="4"/>
      <c r="KE15" s="4"/>
      <c r="KF15" s="4"/>
      <c r="KG15" s="4"/>
      <c r="KH15" s="4"/>
      <c r="KI15" s="4"/>
      <c r="KJ15" s="4"/>
      <c r="KK15" s="4"/>
      <c r="KL15" s="4"/>
      <c r="KM15" s="4"/>
      <c r="KN15" s="4"/>
      <c r="KO15" s="4"/>
      <c r="KP15" s="4"/>
      <c r="KQ15" s="4"/>
      <c r="KR15" s="4"/>
      <c r="KS15" s="4"/>
      <c r="KT15" s="4"/>
      <c r="KU15" s="4"/>
      <c r="KV15" s="4"/>
      <c r="KW15" s="4"/>
      <c r="KX15" s="4"/>
      <c r="KY15" s="4"/>
      <c r="KZ15" s="4"/>
      <c r="LA15" s="4"/>
      <c r="LB15" s="4"/>
      <c r="LC15" s="4"/>
      <c r="LD15" s="4"/>
      <c r="LE15" s="4"/>
      <c r="LF15" s="4"/>
      <c r="LG15" s="4"/>
      <c r="LH15" s="4"/>
      <c r="LI15" s="4"/>
      <c r="LJ15" s="4"/>
      <c r="LK15" s="4"/>
      <c r="LL15" s="4"/>
      <c r="LM15" s="4"/>
      <c r="LN15" s="4"/>
      <c r="LO15" s="4"/>
      <c r="LP15" s="4"/>
      <c r="LQ15" s="4"/>
      <c r="LR15" s="4"/>
      <c r="LS15" s="4"/>
      <c r="LT15" s="4"/>
      <c r="LU15" s="4"/>
      <c r="LV15" s="4"/>
      <c r="LW15" s="4"/>
      <c r="LX15" s="4"/>
      <c r="LY15" s="4"/>
      <c r="LZ15" s="4"/>
      <c r="MA15" s="4"/>
      <c r="MB15" s="4"/>
      <c r="MC15" s="4"/>
      <c r="MD15" s="4"/>
      <c r="ME15" s="4"/>
      <c r="MF15" s="4"/>
      <c r="MG15" s="4"/>
      <c r="MH15" s="4"/>
      <c r="MI15" s="4"/>
      <c r="MJ15" s="4"/>
      <c r="MK15" s="4"/>
      <c r="ML15" s="4"/>
      <c r="MM15" s="4"/>
      <c r="MN15" s="4"/>
      <c r="MO15" s="4"/>
      <c r="MP15" s="4"/>
      <c r="MQ15" s="4"/>
      <c r="MR15" s="4"/>
      <c r="MS15" s="4"/>
      <c r="MT15" s="4"/>
      <c r="MU15" s="4"/>
      <c r="MV15" s="4"/>
      <c r="MW15" s="4"/>
      <c r="MX15" s="4"/>
      <c r="MY15" s="4"/>
      <c r="MZ15" s="4"/>
      <c r="NA15" s="4"/>
      <c r="NB15" s="4"/>
      <c r="NC15" s="4"/>
      <c r="ND15" s="4"/>
      <c r="NE15" s="4"/>
      <c r="NF15" s="4"/>
      <c r="NG15" s="4"/>
      <c r="NH15" s="4"/>
      <c r="NI15" s="4"/>
      <c r="NJ15" s="4"/>
      <c r="NK15" s="4"/>
      <c r="NL15" s="4"/>
      <c r="NM15" s="4"/>
      <c r="NN15" s="4"/>
      <c r="NO15" s="4"/>
      <c r="NP15" s="4"/>
      <c r="NQ15" s="4"/>
      <c r="NR15" s="4"/>
      <c r="NS15" s="4"/>
      <c r="NT15" s="4"/>
      <c r="NU15" s="4"/>
      <c r="NV15" s="4"/>
      <c r="NW15" s="4"/>
      <c r="NX15" s="4"/>
      <c r="NY15" s="4"/>
      <c r="NZ15" s="4"/>
      <c r="OA15" s="4"/>
      <c r="OB15" s="4"/>
      <c r="OC15" s="4"/>
      <c r="OD15" s="4"/>
      <c r="OE15" s="4"/>
      <c r="OF15" s="4"/>
      <c r="OG15" s="4"/>
      <c r="OH15" s="4"/>
      <c r="OI15" s="4"/>
      <c r="OJ15" s="4"/>
      <c r="OK15" s="4"/>
      <c r="OL15" s="4"/>
      <c r="OM15" s="4"/>
      <c r="ON15" s="4"/>
      <c r="OO15" s="4"/>
      <c r="OP15" s="4"/>
      <c r="OQ15" s="4"/>
      <c r="OR15" s="4"/>
      <c r="OS15" s="4"/>
      <c r="OT15" s="4"/>
      <c r="OU15" s="4"/>
      <c r="OV15" s="4"/>
      <c r="OW15" s="4"/>
      <c r="OX15" s="4"/>
      <c r="OY15" s="4"/>
      <c r="OZ15" s="4"/>
      <c r="PA15" s="4"/>
      <c r="PB15" s="4"/>
      <c r="PC15" s="4"/>
      <c r="PD15" s="4"/>
      <c r="PE15" s="4"/>
      <c r="PF15" s="4"/>
      <c r="PG15" s="4"/>
      <c r="PH15" s="4"/>
      <c r="PI15" s="4"/>
      <c r="PJ15" s="4"/>
      <c r="PK15" s="4"/>
      <c r="PL15" s="4"/>
      <c r="PM15" s="4"/>
      <c r="PN15" s="4"/>
      <c r="PO15" s="4"/>
      <c r="PP15" s="4"/>
      <c r="PQ15" s="4"/>
      <c r="PR15" s="4"/>
      <c r="PS15" s="4"/>
      <c r="PT15" s="4"/>
      <c r="PU15" s="4"/>
      <c r="PV15" s="4"/>
      <c r="PW15" s="4"/>
      <c r="PX15" s="4"/>
      <c r="PY15" s="4"/>
      <c r="PZ15" s="4"/>
      <c r="QA15" s="4"/>
      <c r="QB15" s="4"/>
      <c r="QC15" s="4"/>
      <c r="QD15" s="4"/>
      <c r="QE15" s="4"/>
      <c r="QF15" s="4"/>
      <c r="QG15" s="4"/>
      <c r="QH15" s="4"/>
      <c r="QI15" s="4"/>
      <c r="QJ15" s="4"/>
      <c r="QK15" s="4"/>
      <c r="QL15" s="4"/>
      <c r="QM15" s="4"/>
      <c r="QN15" s="4"/>
      <c r="QO15" s="4"/>
      <c r="QP15" s="4"/>
      <c r="QQ15" s="4"/>
      <c r="QR15" s="4"/>
      <c r="QS15" s="4"/>
      <c r="QT15" s="4"/>
      <c r="QU15" s="4"/>
      <c r="QV15" s="4"/>
      <c r="QW15" s="4"/>
      <c r="QX15" s="4"/>
      <c r="QY15" s="4"/>
      <c r="QZ15" s="4"/>
      <c r="RA15" s="4"/>
      <c r="RB15" s="4"/>
      <c r="RC15" s="4"/>
      <c r="RD15" s="4"/>
      <c r="RE15" s="4"/>
      <c r="RF15" s="4"/>
      <c r="RG15" s="4"/>
      <c r="RH15" s="4"/>
      <c r="RI15" s="4"/>
      <c r="RJ15" s="4"/>
      <c r="RK15" s="4"/>
      <c r="RL15" s="4"/>
      <c r="RM15" s="4"/>
      <c r="RN15" s="4"/>
      <c r="RO15" s="4"/>
      <c r="RP15" s="4"/>
      <c r="RQ15" s="4"/>
      <c r="RR15" s="4"/>
      <c r="RS15" s="4"/>
      <c r="RT15" s="4"/>
      <c r="RU15" s="4"/>
      <c r="RV15" s="4"/>
      <c r="RW15" s="4"/>
      <c r="RX15" s="4"/>
      <c r="RY15" s="4"/>
      <c r="RZ15" s="4"/>
      <c r="SA15" s="4"/>
      <c r="SB15" s="4"/>
      <c r="SC15" s="4"/>
      <c r="SD15" s="4"/>
      <c r="SE15" s="4"/>
      <c r="SF15" s="4"/>
      <c r="SG15" s="4"/>
      <c r="SH15" s="4"/>
      <c r="SI15" s="4"/>
      <c r="SJ15" s="4"/>
      <c r="SK15" s="4"/>
      <c r="SL15" s="4"/>
      <c r="SM15" s="4"/>
      <c r="SN15" s="4"/>
      <c r="SO15" s="4"/>
      <c r="SP15" s="4"/>
      <c r="SQ15" s="4"/>
      <c r="SR15" s="4"/>
      <c r="SS15" s="4"/>
      <c r="ST15" s="4"/>
      <c r="SU15" s="4"/>
      <c r="SV15" s="4"/>
      <c r="SW15" s="4"/>
      <c r="SX15" s="4"/>
      <c r="SY15" s="4"/>
      <c r="SZ15" s="4"/>
      <c r="TA15" s="4"/>
      <c r="TB15" s="4"/>
      <c r="TC15" s="4"/>
      <c r="TD15" s="4"/>
      <c r="TE15" s="4"/>
      <c r="TF15" s="4"/>
      <c r="TG15" s="4"/>
      <c r="TH15" s="4"/>
      <c r="TI15" s="4"/>
      <c r="TJ15" s="4"/>
      <c r="TK15" s="4"/>
      <c r="TL15" s="4"/>
      <c r="TM15" s="4"/>
      <c r="TN15" s="4"/>
      <c r="TO15" s="4"/>
      <c r="TP15" s="4"/>
      <c r="TQ15" s="4"/>
      <c r="TR15" s="4"/>
      <c r="TS15" s="4"/>
      <c r="TT15" s="4"/>
      <c r="TU15" s="4"/>
      <c r="TV15" s="4"/>
      <c r="TW15" s="4"/>
      <c r="TX15" s="4"/>
      <c r="TY15" s="4"/>
      <c r="TZ15" s="4"/>
      <c r="UA15" s="4"/>
      <c r="UB15" s="4"/>
      <c r="UC15" s="4"/>
      <c r="UD15" s="4"/>
      <c r="UE15" s="4"/>
      <c r="UF15" s="4"/>
      <c r="UG15" s="4"/>
      <c r="UH15" s="4"/>
      <c r="UI15" s="4"/>
      <c r="UJ15" s="4"/>
      <c r="UK15" s="4"/>
      <c r="UL15" s="4"/>
      <c r="UM15" s="4"/>
      <c r="UN15" s="4"/>
      <c r="UO15" s="4"/>
      <c r="UP15" s="4"/>
      <c r="UQ15" s="4"/>
      <c r="UR15" s="4"/>
      <c r="US15" s="4"/>
      <c r="UT15" s="4"/>
      <c r="UU15" s="4"/>
      <c r="UV15" s="4"/>
      <c r="UW15" s="4"/>
      <c r="UX15" s="4"/>
      <c r="UY15" s="4"/>
      <c r="UZ15" s="4"/>
      <c r="VA15" s="4"/>
      <c r="VB15" s="4"/>
      <c r="VC15" s="4"/>
      <c r="VD15" s="4"/>
      <c r="VE15" s="4"/>
      <c r="VF15" s="4"/>
      <c r="VG15" s="4"/>
      <c r="VH15" s="4"/>
      <c r="VI15" s="4"/>
      <c r="VJ15" s="4"/>
      <c r="VK15" s="4"/>
      <c r="VL15" s="4"/>
      <c r="VM15" s="4"/>
      <c r="VN15" s="4"/>
      <c r="VO15" s="4"/>
      <c r="VP15" s="4"/>
      <c r="VQ15" s="4"/>
      <c r="VR15" s="4"/>
      <c r="VS15" s="4"/>
      <c r="VT15" s="4"/>
      <c r="VU15" s="4"/>
      <c r="VV15" s="4"/>
      <c r="VW15" s="4"/>
      <c r="VX15" s="4"/>
      <c r="VY15" s="4"/>
      <c r="VZ15" s="4"/>
      <c r="WA15" s="4"/>
      <c r="WB15" s="4"/>
      <c r="WC15" s="4"/>
      <c r="WD15" s="4"/>
      <c r="WE15" s="4"/>
      <c r="WF15" s="4"/>
      <c r="WG15" s="4"/>
      <c r="WH15" s="4"/>
      <c r="WI15" s="4"/>
      <c r="WJ15" s="4"/>
      <c r="WK15" s="4"/>
      <c r="WL15" s="4"/>
      <c r="WM15" s="4"/>
      <c r="WN15" s="4"/>
      <c r="WO15" s="4"/>
      <c r="WP15" s="4"/>
      <c r="WQ15" s="4"/>
      <c r="WR15" s="4"/>
      <c r="WS15" s="4"/>
      <c r="WT15" s="4"/>
      <c r="WU15" s="4"/>
      <c r="WV15" s="4"/>
      <c r="WW15" s="4"/>
      <c r="WX15" s="4"/>
      <c r="WY15" s="4"/>
      <c r="WZ15" s="4"/>
      <c r="XA15" s="4"/>
      <c r="XB15" s="4"/>
      <c r="XC15" s="4"/>
      <c r="XD15" s="4"/>
      <c r="XE15" s="4"/>
      <c r="XF15" s="4"/>
      <c r="XG15" s="4"/>
      <c r="XH15" s="4"/>
      <c r="XI15" s="4"/>
      <c r="XJ15" s="4"/>
      <c r="XK15" s="4"/>
      <c r="XL15" s="4"/>
      <c r="XM15" s="4"/>
      <c r="XN15" s="4"/>
      <c r="XO15" s="4"/>
      <c r="XP15" s="4"/>
      <c r="XQ15" s="4"/>
      <c r="XR15" s="4"/>
      <c r="XS15" s="4"/>
      <c r="XT15" s="4"/>
      <c r="XU15" s="4"/>
      <c r="XV15" s="4"/>
      <c r="XW15" s="4"/>
      <c r="XX15" s="4"/>
      <c r="XY15" s="4"/>
      <c r="XZ15" s="4"/>
      <c r="YA15" s="4"/>
      <c r="YB15" s="4"/>
      <c r="YC15" s="4"/>
      <c r="YD15" s="4"/>
      <c r="YE15" s="4"/>
      <c r="YF15" s="4"/>
      <c r="YG15" s="4"/>
      <c r="YH15" s="4"/>
      <c r="YI15" s="4"/>
      <c r="YJ15" s="4"/>
      <c r="YK15" s="4"/>
      <c r="YL15" s="4"/>
      <c r="YM15" s="4"/>
      <c r="YN15" s="4"/>
      <c r="YO15" s="4"/>
      <c r="YP15" s="4"/>
      <c r="YQ15" s="4"/>
      <c r="YR15" s="4"/>
      <c r="YS15" s="4"/>
      <c r="YT15" s="4"/>
      <c r="YU15" s="4"/>
      <c r="YV15" s="4"/>
      <c r="YW15" s="4"/>
      <c r="YX15" s="4"/>
      <c r="YY15" s="4"/>
      <c r="YZ15" s="4"/>
      <c r="ZA15" s="4"/>
      <c r="ZB15" s="4"/>
      <c r="ZC15" s="4"/>
      <c r="ZD15" s="4"/>
      <c r="ZE15" s="4"/>
      <c r="ZF15" s="4"/>
      <c r="ZG15" s="4"/>
      <c r="ZH15" s="4"/>
      <c r="ZI15" s="4"/>
      <c r="ZJ15" s="4"/>
      <c r="ZK15" s="4"/>
      <c r="ZL15" s="4"/>
      <c r="ZM15" s="4"/>
      <c r="ZN15" s="4"/>
      <c r="ZO15" s="4"/>
      <c r="ZP15" s="4"/>
      <c r="ZQ15" s="4"/>
      <c r="ZR15" s="4"/>
      <c r="ZS15" s="4"/>
      <c r="ZT15" s="4"/>
      <c r="ZU15" s="4"/>
      <c r="ZV15" s="4"/>
      <c r="ZW15" s="4"/>
      <c r="ZX15" s="4"/>
      <c r="ZY15" s="4"/>
      <c r="ZZ15" s="4"/>
      <c r="AAA15" s="4"/>
      <c r="AAB15" s="4"/>
      <c r="AAC15" s="4"/>
      <c r="AAD15" s="4"/>
      <c r="AAE15" s="4"/>
      <c r="AAF15" s="4"/>
      <c r="AAG15" s="4"/>
      <c r="AAH15" s="4"/>
      <c r="AAI15" s="4"/>
      <c r="AAJ15" s="4"/>
      <c r="AAK15" s="4"/>
      <c r="AAL15" s="4"/>
      <c r="AAM15" s="4"/>
      <c r="AAN15" s="4"/>
      <c r="AAO15" s="4"/>
      <c r="AAP15" s="4"/>
      <c r="AAQ15" s="4"/>
      <c r="AAR15" s="4"/>
      <c r="AAS15" s="4"/>
      <c r="AAT15" s="4"/>
      <c r="AAU15" s="4"/>
      <c r="AAV15" s="4"/>
      <c r="AAW15" s="4"/>
      <c r="AAX15" s="4"/>
      <c r="AAY15" s="4"/>
      <c r="AAZ15" s="4"/>
      <c r="ABA15" s="4"/>
      <c r="ABB15" s="4"/>
      <c r="ABC15" s="4"/>
      <c r="ABD15" s="4"/>
      <c r="ABE15" s="4"/>
      <c r="ABF15" s="4"/>
      <c r="ABG15" s="4"/>
      <c r="ABH15" s="4"/>
      <c r="ABI15" s="4"/>
      <c r="ABJ15" s="4"/>
      <c r="ABK15" s="4"/>
      <c r="ABL15" s="4"/>
      <c r="ABM15" s="4"/>
      <c r="ABN15" s="4"/>
      <c r="ABO15" s="4"/>
      <c r="ABP15" s="4"/>
      <c r="ABQ15" s="4"/>
      <c r="ABR15" s="4"/>
      <c r="ABS15" s="4"/>
      <c r="ABT15" s="4"/>
      <c r="ABU15" s="4"/>
      <c r="ABV15" s="4"/>
      <c r="ABW15" s="4"/>
      <c r="ABX15" s="4"/>
      <c r="ABY15" s="4"/>
      <c r="ABZ15" s="4"/>
      <c r="ACA15" s="4"/>
      <c r="ACB15" s="4"/>
      <c r="ACC15" s="4"/>
      <c r="ACD15" s="4"/>
      <c r="ACE15" s="4"/>
      <c r="ACF15" s="4"/>
      <c r="ACG15" s="4"/>
      <c r="ACH15" s="4"/>
      <c r="ACI15" s="4"/>
      <c r="ACJ15" s="4"/>
      <c r="ACK15" s="4"/>
      <c r="ACL15" s="4"/>
      <c r="ACM15" s="4"/>
      <c r="ACN15" s="4"/>
      <c r="ACO15" s="4"/>
      <c r="ACP15" s="4"/>
      <c r="ACQ15" s="4"/>
      <c r="ACR15" s="4"/>
      <c r="ACS15" s="4"/>
      <c r="ACT15" s="4"/>
      <c r="ACU15" s="4"/>
      <c r="ACV15" s="4"/>
      <c r="ACW15" s="4"/>
      <c r="ACX15" s="4"/>
      <c r="ACY15" s="4"/>
      <c r="ACZ15" s="4"/>
      <c r="ADA15" s="4"/>
      <c r="ADB15" s="4"/>
      <c r="ADC15" s="4"/>
      <c r="ADD15" s="4"/>
      <c r="ADE15" s="4"/>
      <c r="ADF15" s="4"/>
      <c r="ADG15" s="4"/>
      <c r="ADH15" s="4"/>
      <c r="ADI15" s="4"/>
      <c r="ADJ15" s="4"/>
      <c r="ADK15" s="4"/>
      <c r="ADL15" s="4"/>
      <c r="ADM15" s="4"/>
      <c r="ADN15" s="4"/>
      <c r="ADO15" s="4"/>
      <c r="ADP15" s="4"/>
      <c r="ADQ15" s="4"/>
      <c r="ADR15" s="4"/>
      <c r="ADS15" s="4"/>
      <c r="ADT15" s="4"/>
      <c r="ADU15" s="4"/>
      <c r="ADV15" s="4"/>
      <c r="ADW15" s="4"/>
      <c r="ADX15" s="4"/>
      <c r="ADY15" s="4"/>
      <c r="ADZ15" s="4"/>
      <c r="AEA15" s="4"/>
      <c r="AEB15" s="4"/>
      <c r="AEC15" s="4"/>
      <c r="AED15" s="4"/>
      <c r="AEE15" s="4"/>
      <c r="AEF15" s="4"/>
      <c r="AEG15" s="4"/>
      <c r="AEH15" s="4"/>
      <c r="AEI15" s="4"/>
      <c r="AEJ15" s="4"/>
      <c r="AEK15" s="4"/>
      <c r="AEL15" s="4"/>
      <c r="AEM15" s="4"/>
      <c r="AEN15" s="4"/>
      <c r="AEO15" s="4"/>
      <c r="AEP15" s="4"/>
      <c r="AEQ15" s="4"/>
      <c r="AER15" s="4"/>
      <c r="AES15" s="4"/>
      <c r="AET15" s="4"/>
      <c r="AEU15" s="4"/>
      <c r="AEV15" s="4"/>
      <c r="AEW15" s="4"/>
      <c r="AEX15" s="4"/>
      <c r="AEY15" s="4"/>
      <c r="AEZ15" s="4"/>
      <c r="AFA15" s="4"/>
      <c r="AFB15" s="4"/>
      <c r="AFC15" s="4"/>
      <c r="AFD15" s="4"/>
      <c r="AFE15" s="4"/>
      <c r="AFF15" s="4"/>
      <c r="AFG15" s="4"/>
      <c r="AFH15" s="4"/>
      <c r="AFI15" s="4"/>
      <c r="AFJ15" s="4"/>
      <c r="AFK15" s="4"/>
      <c r="AFL15" s="4"/>
      <c r="AFM15" s="4"/>
      <c r="AFN15" s="4"/>
      <c r="AFO15" s="4"/>
      <c r="AFP15" s="4"/>
      <c r="AFQ15" s="4"/>
      <c r="AFR15" s="4"/>
      <c r="AFS15" s="4"/>
      <c r="AFT15" s="4"/>
      <c r="AFU15" s="4"/>
      <c r="AFV15" s="4"/>
      <c r="AFW15" s="4"/>
      <c r="AFX15" s="4"/>
      <c r="AFY15" s="4"/>
      <c r="AFZ15" s="4"/>
      <c r="AGA15" s="4"/>
      <c r="AGB15" s="4"/>
      <c r="AGC15" s="4"/>
      <c r="AGD15" s="4"/>
      <c r="AGE15" s="4"/>
      <c r="AGF15" s="4"/>
      <c r="AGG15" s="4"/>
      <c r="AGH15" s="4"/>
      <c r="AGI15" s="4"/>
      <c r="AGJ15" s="4"/>
      <c r="AGK15" s="4"/>
      <c r="AGL15" s="4"/>
      <c r="AGM15" s="4"/>
      <c r="AGN15" s="4"/>
      <c r="AGO15" s="4"/>
      <c r="AGP15" s="4"/>
      <c r="AGQ15" s="4"/>
      <c r="AGR15" s="4"/>
      <c r="AGS15" s="4"/>
      <c r="AGT15" s="4"/>
      <c r="AGU15" s="4"/>
      <c r="AGV15" s="4"/>
      <c r="AGW15" s="4"/>
      <c r="AGX15" s="4"/>
      <c r="AGY15" s="4"/>
      <c r="AGZ15" s="4"/>
      <c r="AHA15" s="4"/>
      <c r="AHB15" s="4"/>
      <c r="AHC15" s="4"/>
      <c r="AHD15" s="4"/>
      <c r="AHE15" s="4"/>
      <c r="AHF15" s="4"/>
      <c r="AHG15" s="4"/>
      <c r="AHH15" s="4"/>
      <c r="AHI15" s="4"/>
      <c r="AHJ15" s="4"/>
      <c r="AHK15" s="4"/>
      <c r="AHL15" s="4"/>
      <c r="AHM15" s="4"/>
      <c r="AHN15" s="4"/>
      <c r="AHO15" s="4"/>
      <c r="AHP15" s="4"/>
      <c r="AHQ15" s="4"/>
      <c r="AHR15" s="4"/>
      <c r="AHS15" s="4"/>
      <c r="AHT15" s="4"/>
      <c r="AHU15" s="4"/>
      <c r="AHV15" s="4"/>
      <c r="AHW15" s="4"/>
      <c r="AHX15" s="4"/>
      <c r="AHY15" s="4"/>
      <c r="AHZ15" s="4"/>
      <c r="AIA15" s="4"/>
      <c r="AIB15" s="4"/>
      <c r="AIC15" s="4"/>
      <c r="AID15" s="4"/>
      <c r="AIE15" s="4"/>
      <c r="AIF15" s="4"/>
      <c r="AIG15" s="4"/>
      <c r="AIH15" s="4"/>
      <c r="AII15" s="4"/>
      <c r="AIJ15" s="4"/>
      <c r="AIK15" s="4"/>
      <c r="AIL15" s="4"/>
      <c r="AIM15" s="4"/>
      <c r="AIN15" s="4"/>
      <c r="AIO15" s="4"/>
      <c r="AIP15" s="4"/>
      <c r="AIQ15" s="4"/>
      <c r="AIR15" s="4"/>
      <c r="AIS15" s="4"/>
      <c r="AIT15" s="4"/>
      <c r="AIU15" s="4"/>
      <c r="AIV15" s="4"/>
      <c r="AIW15" s="4"/>
      <c r="AIX15" s="4"/>
      <c r="AIY15" s="4"/>
      <c r="AIZ15" s="4"/>
      <c r="AJA15" s="4"/>
      <c r="AJB15" s="4"/>
      <c r="AJC15" s="4"/>
      <c r="AJD15" s="4"/>
      <c r="AJE15" s="4"/>
      <c r="AJF15" s="4"/>
      <c r="AJG15" s="4"/>
      <c r="AJH15" s="4"/>
      <c r="AJI15" s="4"/>
      <c r="AJJ15" s="4"/>
      <c r="AJK15" s="4"/>
      <c r="AJL15" s="4"/>
      <c r="AJM15" s="4"/>
      <c r="AJN15" s="4"/>
      <c r="AJO15" s="4"/>
      <c r="AJP15" s="4"/>
      <c r="AJQ15" s="4"/>
      <c r="AJR15" s="4"/>
      <c r="AJS15" s="4"/>
      <c r="AJT15" s="4"/>
      <c r="AJU15" s="4"/>
      <c r="AJV15" s="4"/>
      <c r="AJW15" s="4"/>
      <c r="AJX15" s="4"/>
      <c r="AJY15" s="4"/>
      <c r="AJZ15" s="4"/>
      <c r="AKA15" s="4"/>
      <c r="AKB15" s="4"/>
      <c r="AKC15" s="4"/>
      <c r="AKD15" s="4"/>
      <c r="AKE15" s="4"/>
      <c r="AKF15" s="4"/>
      <c r="AKG15" s="4"/>
      <c r="AKH15" s="4"/>
      <c r="AKI15" s="4"/>
      <c r="AKJ15" s="4"/>
      <c r="AKK15" s="4"/>
      <c r="AKL15" s="4"/>
      <c r="AKM15" s="4"/>
      <c r="AKN15" s="4"/>
      <c r="AKO15" s="4"/>
      <c r="AKP15" s="4"/>
      <c r="AKQ15" s="4"/>
      <c r="AKR15" s="4"/>
      <c r="AKS15" s="4"/>
      <c r="AKT15" s="4"/>
      <c r="AKU15" s="4"/>
      <c r="AKV15" s="4"/>
      <c r="AKW15" s="4"/>
      <c r="AKX15" s="4"/>
      <c r="AKY15" s="4"/>
      <c r="AKZ15" s="4"/>
      <c r="ALA15" s="4"/>
      <c r="ALB15" s="4"/>
      <c r="ALC15" s="4"/>
      <c r="ALD15" s="4"/>
      <c r="ALE15" s="4"/>
      <c r="ALF15" s="4"/>
      <c r="ALG15" s="4"/>
      <c r="ALH15" s="4"/>
      <c r="ALI15" s="4"/>
      <c r="ALJ15" s="4"/>
      <c r="ALK15" s="4"/>
      <c r="ALL15" s="4"/>
      <c r="ALM15" s="4"/>
      <c r="ALN15" s="4"/>
      <c r="ALO15" s="4"/>
      <c r="ALP15" s="4"/>
      <c r="ALQ15" s="4"/>
      <c r="ALR15" s="4"/>
      <c r="ALS15" s="4"/>
      <c r="ALT15" s="4"/>
      <c r="ALU15" s="4"/>
      <c r="ALV15" s="4"/>
      <c r="ALW15" s="4"/>
      <c r="ALX15" s="4"/>
      <c r="ALY15" s="4"/>
      <c r="ALZ15" s="4"/>
      <c r="AMA15" s="4"/>
      <c r="AMB15" s="4"/>
      <c r="AMC15" s="4"/>
      <c r="AMD15" s="4"/>
      <c r="AME15" s="4"/>
      <c r="AMF15" s="4"/>
      <c r="AMG15" s="4"/>
      <c r="AMH15" s="4"/>
      <c r="AMI15" s="4"/>
      <c r="AMJ15" s="4"/>
      <c r="AMK15" s="4"/>
      <c r="AML15" s="4"/>
      <c r="AMM15" s="4"/>
      <c r="AMN15" s="4"/>
      <c r="AMO15" s="4"/>
      <c r="AMP15" s="4"/>
      <c r="AMQ15" s="4"/>
      <c r="AMR15" s="4"/>
      <c r="AMS15" s="4"/>
      <c r="AMT15" s="4"/>
      <c r="AMU15" s="4"/>
      <c r="AMV15" s="4"/>
      <c r="AMW15" s="4"/>
      <c r="AMX15" s="4"/>
      <c r="AMY15" s="4"/>
      <c r="AMZ15" s="4"/>
      <c r="ANA15" s="4"/>
      <c r="ANB15" s="4"/>
      <c r="ANC15" s="4"/>
      <c r="AND15" s="4"/>
      <c r="ANE15" s="4"/>
      <c r="ANF15" s="4"/>
      <c r="ANG15" s="4"/>
      <c r="ANH15" s="4"/>
      <c r="ANI15" s="4"/>
      <c r="ANJ15" s="4"/>
      <c r="ANK15" s="4"/>
      <c r="ANL15" s="4"/>
      <c r="ANM15" s="4"/>
      <c r="ANN15" s="4"/>
      <c r="ANO15" s="4"/>
      <c r="ANP15" s="4"/>
      <c r="ANQ15" s="4"/>
      <c r="ANR15" s="4"/>
      <c r="ANS15" s="4"/>
      <c r="ANT15" s="4"/>
      <c r="ANU15" s="4"/>
      <c r="ANV15" s="4"/>
      <c r="ANW15" s="4"/>
      <c r="ANX15" s="4"/>
      <c r="ANY15" s="4"/>
      <c r="ANZ15" s="4"/>
      <c r="AOA15" s="4"/>
      <c r="AOB15" s="4"/>
      <c r="AOC15" s="4"/>
      <c r="AOD15" s="4"/>
      <c r="AOE15" s="4"/>
      <c r="AOF15" s="4"/>
      <c r="AOG15" s="4"/>
      <c r="AOH15" s="4"/>
      <c r="AOI15" s="4"/>
      <c r="AOJ15" s="4"/>
      <c r="AOK15" s="4"/>
      <c r="AOL15" s="4"/>
      <c r="AOM15" s="4"/>
      <c r="AON15" s="4"/>
      <c r="AOO15" s="4"/>
      <c r="AOP15" s="4"/>
      <c r="AOQ15" s="4"/>
      <c r="AOR15" s="4"/>
      <c r="AOS15" s="4"/>
      <c r="AOT15" s="4"/>
      <c r="AOU15" s="4"/>
      <c r="AOV15" s="4"/>
      <c r="AOW15" s="4"/>
      <c r="AOX15" s="4"/>
      <c r="AOY15" s="4"/>
      <c r="AOZ15" s="4"/>
      <c r="APA15" s="4"/>
      <c r="APB15" s="4"/>
      <c r="APC15" s="4"/>
      <c r="APD15" s="4"/>
      <c r="APE15" s="4"/>
      <c r="APF15" s="4"/>
      <c r="APG15" s="4"/>
      <c r="APH15" s="4"/>
      <c r="API15" s="4"/>
      <c r="APJ15" s="4"/>
      <c r="APK15" s="4"/>
      <c r="APL15" s="4"/>
      <c r="APM15" s="4"/>
      <c r="APN15" s="4"/>
      <c r="APO15" s="4"/>
      <c r="APP15" s="4"/>
      <c r="APQ15" s="4"/>
      <c r="APR15" s="4"/>
      <c r="APS15" s="4"/>
      <c r="APT15" s="4"/>
      <c r="APU15" s="4"/>
      <c r="APV15" s="4"/>
      <c r="APW15" s="4"/>
      <c r="APX15" s="4"/>
      <c r="APY15" s="4"/>
      <c r="APZ15" s="4"/>
      <c r="AQA15" s="4"/>
      <c r="AQB15" s="4"/>
      <c r="AQC15" s="4"/>
      <c r="AQD15" s="4"/>
      <c r="AQE15" s="4"/>
      <c r="AQF15" s="4"/>
      <c r="AQG15" s="4"/>
      <c r="AQH15" s="4"/>
      <c r="AQI15" s="4"/>
      <c r="AQJ15" s="4"/>
      <c r="AQK15" s="4"/>
      <c r="AQL15" s="4"/>
      <c r="AQM15" s="4"/>
      <c r="AQN15" s="4"/>
      <c r="AQO15" s="4"/>
      <c r="AQP15" s="4"/>
      <c r="AQQ15" s="4"/>
      <c r="AQR15" s="4"/>
      <c r="AQS15" s="4"/>
      <c r="AQT15" s="4"/>
      <c r="AQU15" s="4"/>
      <c r="AQV15" s="4"/>
      <c r="AQW15" s="4"/>
      <c r="AQX15" s="4"/>
      <c r="AQY15" s="4"/>
      <c r="AQZ15" s="4"/>
      <c r="ARA15" s="4"/>
      <c r="ARB15" s="4"/>
      <c r="ARC15" s="4"/>
      <c r="ARD15" s="4"/>
      <c r="ARE15" s="4"/>
      <c r="ARF15" s="4"/>
      <c r="ARG15" s="4"/>
      <c r="ARH15" s="4"/>
      <c r="ARI15" s="4"/>
      <c r="ARJ15" s="4"/>
      <c r="ARK15" s="4"/>
      <c r="ARL15" s="4"/>
      <c r="ARM15" s="4"/>
      <c r="ARN15" s="4"/>
      <c r="ARO15" s="4"/>
      <c r="ARP15" s="4"/>
      <c r="ARQ15" s="4"/>
      <c r="ARR15" s="4"/>
      <c r="ARS15" s="4"/>
      <c r="ART15" s="4"/>
      <c r="ARU15" s="4"/>
      <c r="ARV15" s="4"/>
      <c r="ARW15" s="4"/>
      <c r="ARX15" s="4"/>
      <c r="ARY15" s="4"/>
      <c r="ARZ15" s="4"/>
      <c r="ASA15" s="4"/>
      <c r="ASB15" s="4"/>
      <c r="ASC15" s="4"/>
      <c r="ASD15" s="4"/>
      <c r="ASE15" s="4"/>
      <c r="ASF15" s="4"/>
      <c r="ASG15" s="4"/>
      <c r="ASH15" s="4"/>
      <c r="ASI15" s="4"/>
      <c r="ASJ15" s="4"/>
      <c r="ASK15" s="4"/>
      <c r="ASL15" s="4"/>
      <c r="ASM15" s="4"/>
      <c r="ASN15" s="4"/>
      <c r="ASO15" s="4"/>
      <c r="ASP15" s="4"/>
      <c r="ASQ15" s="4"/>
      <c r="ASR15" s="4"/>
      <c r="ASS15" s="4"/>
      <c r="AST15" s="4"/>
      <c r="ASU15" s="4"/>
      <c r="ASV15" s="4"/>
      <c r="ASW15" s="4"/>
      <c r="ASX15" s="4"/>
      <c r="ASY15" s="4"/>
      <c r="ASZ15" s="4"/>
      <c r="ATA15" s="4"/>
      <c r="ATB15" s="4"/>
      <c r="ATC15" s="4"/>
      <c r="ATD15" s="4"/>
      <c r="ATE15" s="4"/>
      <c r="ATF15" s="4"/>
      <c r="ATG15" s="4"/>
      <c r="ATH15" s="4"/>
      <c r="ATI15" s="4"/>
      <c r="ATJ15" s="4"/>
      <c r="ATK15" s="4"/>
      <c r="ATL15" s="4"/>
      <c r="ATM15" s="4"/>
      <c r="ATN15" s="4"/>
      <c r="ATO15" s="4"/>
      <c r="ATP15" s="4"/>
      <c r="ATQ15" s="4"/>
      <c r="ATR15" s="4"/>
      <c r="ATS15" s="4"/>
      <c r="ATT15" s="4"/>
      <c r="ATU15" s="4"/>
      <c r="ATV15" s="4"/>
      <c r="ATW15" s="4"/>
      <c r="ATX15" s="4"/>
      <c r="ATY15" s="4"/>
      <c r="ATZ15" s="4"/>
      <c r="AUA15" s="4"/>
      <c r="AUB15" s="4"/>
      <c r="AUC15" s="4"/>
      <c r="AUD15" s="4"/>
      <c r="AUE15" s="4"/>
      <c r="AUF15" s="4"/>
      <c r="AUG15" s="4"/>
      <c r="AUH15" s="4"/>
      <c r="AUI15" s="4"/>
      <c r="AUJ15" s="4"/>
      <c r="AUK15" s="4"/>
      <c r="AUL15" s="4"/>
      <c r="AUM15" s="4"/>
      <c r="AUN15" s="4"/>
      <c r="AUO15" s="4"/>
      <c r="AUP15" s="4"/>
      <c r="AUQ15" s="4"/>
      <c r="AUR15" s="4"/>
      <c r="AUS15" s="4"/>
      <c r="AUT15" s="4"/>
      <c r="AUU15" s="4"/>
      <c r="AUV15" s="4"/>
      <c r="AUW15" s="4"/>
      <c r="AUX15" s="4"/>
      <c r="AUY15" s="4"/>
      <c r="AUZ15" s="4"/>
      <c r="AVA15" s="4"/>
      <c r="AVB15" s="4"/>
      <c r="AVC15" s="4"/>
      <c r="AVD15" s="4"/>
      <c r="AVE15" s="4"/>
      <c r="AVF15" s="4"/>
      <c r="AVG15" s="4"/>
      <c r="AVH15" s="4"/>
      <c r="AVI15" s="4"/>
      <c r="AVJ15" s="4"/>
      <c r="AVK15" s="4"/>
      <c r="AVL15" s="4"/>
      <c r="AVM15" s="4"/>
      <c r="AVN15" s="4"/>
      <c r="AVO15" s="4"/>
      <c r="AVP15" s="4"/>
      <c r="AVQ15" s="4"/>
      <c r="AVR15" s="4"/>
      <c r="AVS15" s="4"/>
      <c r="AVT15" s="4"/>
      <c r="AVU15" s="4"/>
      <c r="AVV15" s="4"/>
      <c r="AVW15" s="4"/>
      <c r="AVX15" s="4"/>
      <c r="AVY15" s="4"/>
      <c r="AVZ15" s="4"/>
      <c r="AWA15" s="4"/>
      <c r="AWB15" s="4"/>
      <c r="AWC15" s="4"/>
      <c r="AWD15" s="4"/>
      <c r="AWE15" s="4"/>
      <c r="AWF15" s="4"/>
      <c r="AWG15" s="4"/>
      <c r="AWH15" s="4"/>
      <c r="AWI15" s="4"/>
      <c r="AWJ15" s="4"/>
      <c r="AWK15" s="4"/>
      <c r="AWL15" s="4"/>
      <c r="AWM15" s="4"/>
      <c r="AWN15" s="4"/>
      <c r="AWO15" s="4"/>
      <c r="AWP15" s="4"/>
      <c r="AWQ15" s="4"/>
      <c r="AWR15" s="4"/>
      <c r="AWS15" s="4"/>
      <c r="AWT15" s="4"/>
      <c r="AWU15" s="4"/>
      <c r="AWV15" s="4"/>
      <c r="AWW15" s="4"/>
      <c r="AWX15" s="4"/>
      <c r="AWY15" s="4"/>
      <c r="AWZ15" s="4"/>
      <c r="AXA15" s="4"/>
      <c r="AXB15" s="4"/>
      <c r="AXC15" s="4"/>
      <c r="AXD15" s="4"/>
      <c r="AXE15" s="4"/>
      <c r="AXF15" s="4"/>
      <c r="AXG15" s="4"/>
      <c r="AXH15" s="4"/>
      <c r="AXI15" s="4"/>
      <c r="AXJ15" s="4"/>
      <c r="AXK15" s="4"/>
      <c r="AXL15" s="4"/>
      <c r="AXM15" s="4"/>
      <c r="AXN15" s="4"/>
      <c r="AXO15" s="4"/>
      <c r="AXP15" s="4"/>
      <c r="AXQ15" s="4"/>
      <c r="AXR15" s="4"/>
      <c r="AXS15" s="4"/>
      <c r="AXT15" s="4"/>
      <c r="AXU15" s="4"/>
      <c r="AXV15" s="4"/>
      <c r="AXW15" s="4"/>
      <c r="AXX15" s="4"/>
      <c r="AXY15" s="4"/>
      <c r="AXZ15" s="4"/>
      <c r="AYA15" s="4"/>
      <c r="AYB15" s="4"/>
      <c r="AYC15" s="4"/>
      <c r="AYD15" s="4"/>
      <c r="AYE15" s="4"/>
      <c r="AYF15" s="4"/>
      <c r="AYG15" s="4"/>
      <c r="AYH15" s="4"/>
      <c r="AYI15" s="4"/>
      <c r="AYJ15" s="4"/>
      <c r="AYK15" s="4"/>
      <c r="AYL15" s="4"/>
      <c r="AYM15" s="4"/>
      <c r="AYN15" s="4"/>
      <c r="AYO15" s="4"/>
      <c r="AYP15" s="4"/>
      <c r="AYQ15" s="4"/>
      <c r="AYR15" s="4"/>
      <c r="AYS15" s="4"/>
      <c r="AYT15" s="4"/>
      <c r="AYU15" s="4"/>
      <c r="AYV15" s="4"/>
      <c r="AYW15" s="4"/>
      <c r="AYX15" s="4"/>
      <c r="AYY15" s="4"/>
      <c r="AYZ15" s="4"/>
      <c r="AZA15" s="4"/>
      <c r="AZB15" s="4"/>
      <c r="AZC15" s="4"/>
      <c r="AZD15" s="4"/>
      <c r="AZE15" s="4"/>
      <c r="AZF15" s="4"/>
      <c r="AZG15" s="4"/>
      <c r="AZH15" s="4"/>
      <c r="AZI15" s="4"/>
      <c r="AZJ15" s="4"/>
      <c r="AZK15" s="4"/>
      <c r="AZL15" s="4"/>
      <c r="AZM15" s="4"/>
      <c r="AZN15" s="4"/>
      <c r="AZO15" s="4"/>
      <c r="AZP15" s="4"/>
      <c r="AZQ15" s="4"/>
      <c r="AZR15" s="4"/>
      <c r="AZS15" s="4"/>
      <c r="AZT15" s="4"/>
      <c r="AZU15" s="4"/>
      <c r="AZV15" s="4"/>
      <c r="AZW15" s="4"/>
      <c r="AZX15" s="4"/>
      <c r="AZY15" s="4"/>
      <c r="AZZ15" s="4"/>
      <c r="BAA15" s="4"/>
      <c r="BAB15" s="4"/>
      <c r="BAC15" s="4"/>
      <c r="BAD15" s="4"/>
      <c r="BAE15" s="4"/>
      <c r="BAF15" s="4"/>
      <c r="BAG15" s="4"/>
      <c r="BAH15" s="4"/>
      <c r="BAI15" s="4"/>
      <c r="BAJ15" s="4"/>
      <c r="BAK15" s="4"/>
      <c r="BAL15" s="4"/>
      <c r="BAM15" s="4"/>
      <c r="BAN15" s="4"/>
      <c r="BAO15" s="4"/>
      <c r="BAP15" s="4"/>
      <c r="BAQ15" s="4"/>
      <c r="BAR15" s="4"/>
      <c r="BAS15" s="4"/>
      <c r="BAT15" s="4"/>
      <c r="BAU15" s="4"/>
      <c r="BAV15" s="4"/>
      <c r="BAW15" s="4"/>
      <c r="BAX15" s="4"/>
      <c r="BAY15" s="4"/>
      <c r="BAZ15" s="4"/>
      <c r="BBA15" s="4"/>
      <c r="BBB15" s="4"/>
      <c r="BBC15" s="4"/>
      <c r="BBD15" s="4"/>
      <c r="BBE15" s="4"/>
      <c r="BBF15" s="4"/>
      <c r="BBG15" s="4"/>
      <c r="BBH15" s="4"/>
      <c r="BBI15" s="4"/>
      <c r="BBJ15" s="4"/>
      <c r="BBK15" s="4"/>
      <c r="BBL15" s="4"/>
      <c r="BBM15" s="4"/>
      <c r="BBN15" s="4"/>
      <c r="BBO15" s="4"/>
      <c r="BBP15" s="4"/>
      <c r="BBQ15" s="4"/>
      <c r="BBR15" s="4"/>
      <c r="BBS15" s="4"/>
      <c r="BBT15" s="4"/>
      <c r="BBU15" s="4"/>
      <c r="BBV15" s="4"/>
      <c r="BBW15" s="4"/>
      <c r="BBX15" s="4"/>
      <c r="BBY15" s="4"/>
      <c r="BBZ15" s="4"/>
      <c r="BCA15" s="4"/>
      <c r="BCB15" s="4"/>
      <c r="BCC15" s="4"/>
      <c r="BCD15" s="4"/>
      <c r="BCE15" s="4"/>
      <c r="BCF15" s="4"/>
      <c r="BCG15" s="4"/>
      <c r="BCH15" s="4"/>
      <c r="BCI15" s="4"/>
      <c r="BCJ15" s="4"/>
      <c r="BCK15" s="4"/>
      <c r="BCL15" s="4"/>
      <c r="BCM15" s="4"/>
      <c r="BCN15" s="4"/>
      <c r="BCO15" s="4"/>
      <c r="BCP15" s="4"/>
      <c r="BCQ15" s="4"/>
      <c r="BCR15" s="4"/>
      <c r="BCS15" s="4"/>
      <c r="BCT15" s="4"/>
      <c r="BCU15" s="4"/>
      <c r="BCV15" s="4"/>
      <c r="BCW15" s="4"/>
      <c r="BCX15" s="4"/>
      <c r="BCY15" s="4"/>
      <c r="BCZ15" s="4"/>
      <c r="BDA15" s="4"/>
      <c r="BDB15" s="4"/>
      <c r="BDC15" s="4"/>
      <c r="BDD15" s="4"/>
      <c r="BDE15" s="4"/>
      <c r="BDF15" s="4"/>
      <c r="BDG15" s="4"/>
      <c r="BDH15" s="4"/>
      <c r="BDI15" s="4"/>
      <c r="BDJ15" s="4"/>
      <c r="BDK15" s="4"/>
      <c r="BDL15" s="4"/>
      <c r="BDM15" s="4"/>
      <c r="BDN15" s="4"/>
      <c r="BDO15" s="4"/>
      <c r="BDP15" s="4"/>
      <c r="BDQ15" s="4"/>
      <c r="BDR15" s="4"/>
      <c r="BDS15" s="4"/>
      <c r="BDT15" s="4"/>
      <c r="BDU15" s="4"/>
      <c r="BDV15" s="4"/>
      <c r="BDW15" s="4"/>
      <c r="BDX15" s="4"/>
      <c r="BDY15" s="4"/>
      <c r="BDZ15" s="4"/>
      <c r="BEA15" s="4"/>
      <c r="BEB15" s="4"/>
      <c r="BEC15" s="4"/>
      <c r="BED15" s="4"/>
      <c r="BEE15" s="4"/>
      <c r="BEF15" s="4"/>
      <c r="BEG15" s="4"/>
      <c r="BEH15" s="4"/>
      <c r="BEI15" s="4"/>
      <c r="BEJ15" s="4"/>
      <c r="BEK15" s="4"/>
      <c r="BEL15" s="4"/>
      <c r="BEM15" s="4"/>
      <c r="BEN15" s="4"/>
      <c r="BEO15" s="4"/>
      <c r="BEP15" s="4"/>
      <c r="BEQ15" s="4"/>
      <c r="BER15" s="4"/>
      <c r="BES15" s="4"/>
      <c r="BET15" s="4"/>
      <c r="BEU15" s="4"/>
      <c r="BEV15" s="4"/>
      <c r="BEW15" s="4"/>
      <c r="BEX15" s="4"/>
      <c r="BEY15" s="4"/>
      <c r="BEZ15" s="4"/>
      <c r="BFA15" s="4"/>
      <c r="BFB15" s="4"/>
      <c r="BFC15" s="4"/>
      <c r="BFD15" s="4"/>
      <c r="BFE15" s="4"/>
      <c r="BFF15" s="4"/>
      <c r="BFG15" s="4"/>
      <c r="BFH15" s="4"/>
      <c r="BFI15" s="4"/>
      <c r="BFJ15" s="4"/>
      <c r="BFK15" s="4"/>
      <c r="BFL15" s="4"/>
      <c r="BFM15" s="4"/>
      <c r="BFN15" s="4"/>
      <c r="BFO15" s="4"/>
      <c r="BFP15" s="4"/>
      <c r="BFQ15" s="4"/>
      <c r="BFR15" s="4"/>
      <c r="BFS15" s="4"/>
      <c r="BFT15" s="4"/>
      <c r="BFU15" s="4"/>
      <c r="BFV15" s="4"/>
      <c r="BFW15" s="4"/>
      <c r="BFX15" s="4"/>
      <c r="BFY15" s="4"/>
      <c r="BFZ15" s="4"/>
      <c r="BGA15" s="4"/>
      <c r="BGB15" s="4"/>
      <c r="BGC15" s="4"/>
      <c r="BGD15" s="4"/>
      <c r="BGE15" s="4"/>
      <c r="BGF15" s="4"/>
      <c r="BGG15" s="4"/>
      <c r="BGH15" s="4"/>
      <c r="BGI15" s="4"/>
      <c r="BGJ15" s="4"/>
      <c r="BGK15" s="4"/>
      <c r="BGL15" s="4"/>
      <c r="BGM15" s="4"/>
      <c r="BGN15" s="4"/>
      <c r="BGO15" s="4"/>
      <c r="BGP15" s="4"/>
      <c r="BGQ15" s="4"/>
      <c r="BGR15" s="4"/>
      <c r="BGS15" s="4"/>
      <c r="BGT15" s="4"/>
      <c r="BGU15" s="4"/>
      <c r="BGV15" s="4"/>
      <c r="BGW15" s="4"/>
      <c r="BGX15" s="4"/>
      <c r="BGY15" s="4"/>
      <c r="BGZ15" s="4"/>
      <c r="BHA15" s="4"/>
      <c r="BHB15" s="4"/>
      <c r="BHC15" s="4"/>
      <c r="BHD15" s="4"/>
      <c r="BHE15" s="4"/>
      <c r="BHF15" s="4"/>
      <c r="BHG15" s="4"/>
      <c r="BHH15" s="4"/>
      <c r="BHI15" s="4"/>
      <c r="BHJ15" s="4"/>
      <c r="BHK15" s="4"/>
      <c r="BHL15" s="4"/>
      <c r="BHM15" s="4"/>
      <c r="BHN15" s="4"/>
      <c r="BHO15" s="4"/>
      <c r="BHP15" s="4"/>
      <c r="BHQ15" s="4"/>
      <c r="BHR15" s="4"/>
      <c r="BHS15" s="4"/>
      <c r="BHT15" s="4"/>
      <c r="BHU15" s="4"/>
      <c r="BHV15" s="4"/>
      <c r="BHW15" s="4"/>
      <c r="BHX15" s="4"/>
      <c r="BHY15" s="4"/>
      <c r="BHZ15" s="4"/>
      <c r="BIA15" s="4"/>
      <c r="BIB15" s="4"/>
      <c r="BIC15" s="4"/>
      <c r="BID15" s="4"/>
      <c r="BIE15" s="4"/>
      <c r="BIF15" s="4"/>
      <c r="BIG15" s="4"/>
      <c r="BIH15" s="4"/>
      <c r="BII15" s="4"/>
      <c r="BIJ15" s="4"/>
      <c r="BIK15" s="4"/>
      <c r="BIL15" s="4"/>
      <c r="BIM15" s="4"/>
      <c r="BIN15" s="4"/>
      <c r="BIO15" s="4"/>
      <c r="BIP15" s="4"/>
      <c r="BIQ15" s="4"/>
      <c r="BIR15" s="4"/>
      <c r="BIS15" s="4"/>
      <c r="BIT15" s="4"/>
      <c r="BIU15" s="4"/>
      <c r="BIV15" s="4"/>
      <c r="BIW15" s="4"/>
      <c r="BIX15" s="4"/>
      <c r="BIY15" s="4"/>
      <c r="BIZ15" s="4"/>
      <c r="BJA15" s="4"/>
      <c r="BJB15" s="4"/>
      <c r="BJC15" s="4"/>
      <c r="BJD15" s="4"/>
      <c r="BJE15" s="4"/>
      <c r="BJF15" s="4"/>
      <c r="BJG15" s="4"/>
      <c r="BJH15" s="4"/>
      <c r="BJI15" s="4"/>
      <c r="BJJ15" s="4"/>
      <c r="BJK15" s="4"/>
      <c r="BJL15" s="4"/>
      <c r="BJM15" s="4"/>
      <c r="BJN15" s="4"/>
      <c r="BJO15" s="4"/>
      <c r="BJP15" s="4"/>
      <c r="BJQ15" s="4"/>
      <c r="BJR15" s="4"/>
      <c r="BJS15" s="4"/>
      <c r="BJT15" s="4"/>
      <c r="BJU15" s="4"/>
      <c r="BJV15" s="4"/>
      <c r="BJW15" s="4"/>
      <c r="BJX15" s="4"/>
      <c r="BJY15" s="4"/>
      <c r="BJZ15" s="4"/>
      <c r="BKA15" s="4"/>
      <c r="BKB15" s="4"/>
      <c r="BKC15" s="4"/>
      <c r="BKD15" s="4"/>
      <c r="BKE15" s="4"/>
      <c r="BKF15" s="4"/>
      <c r="BKG15" s="4"/>
      <c r="BKH15" s="4"/>
      <c r="BKI15" s="4"/>
      <c r="BKJ15" s="4"/>
      <c r="BKK15" s="4"/>
      <c r="BKL15" s="4"/>
      <c r="BKM15" s="4"/>
      <c r="BKN15" s="4"/>
      <c r="BKO15" s="4"/>
      <c r="BKP15" s="4"/>
      <c r="BKQ15" s="4"/>
      <c r="BKR15" s="4"/>
      <c r="BKS15" s="4"/>
      <c r="BKT15" s="4"/>
      <c r="BKU15" s="4"/>
      <c r="BKV15" s="4"/>
      <c r="BKW15" s="4"/>
      <c r="BKX15" s="4"/>
      <c r="BKY15" s="4"/>
      <c r="BKZ15" s="4"/>
      <c r="BLA15" s="4"/>
      <c r="BLB15" s="4"/>
      <c r="BLC15" s="4"/>
      <c r="BLD15" s="4"/>
      <c r="BLE15" s="4"/>
      <c r="BLF15" s="4"/>
      <c r="BLG15" s="4"/>
      <c r="BLH15" s="4"/>
      <c r="BLI15" s="4"/>
      <c r="BLJ15" s="4"/>
      <c r="BLK15" s="4"/>
      <c r="BLL15" s="4"/>
      <c r="BLM15" s="4"/>
      <c r="BLN15" s="4"/>
      <c r="BLO15" s="4"/>
      <c r="BLP15" s="4"/>
      <c r="BLQ15" s="4"/>
      <c r="BLR15" s="4"/>
      <c r="BLS15" s="4"/>
      <c r="BLT15" s="4"/>
      <c r="BLU15" s="4"/>
      <c r="BLV15" s="4"/>
      <c r="BLW15" s="4"/>
      <c r="BLX15" s="4"/>
      <c r="BLY15" s="4"/>
      <c r="BLZ15" s="4"/>
      <c r="BMA15" s="4"/>
      <c r="BMB15" s="4"/>
      <c r="BMC15" s="4"/>
      <c r="BMD15" s="4"/>
      <c r="BME15" s="4"/>
      <c r="BMF15" s="4"/>
      <c r="BMG15" s="4"/>
      <c r="BMH15" s="4"/>
      <c r="BMI15" s="4"/>
      <c r="BMJ15" s="4"/>
      <c r="BMK15" s="4"/>
      <c r="BML15" s="4"/>
      <c r="BMM15" s="4"/>
      <c r="BMN15" s="4"/>
      <c r="BMO15" s="4"/>
      <c r="BMP15" s="4"/>
      <c r="BMQ15" s="4"/>
      <c r="BMR15" s="4"/>
      <c r="BMS15" s="4"/>
      <c r="BMT15" s="4"/>
      <c r="BMU15" s="4"/>
      <c r="BMV15" s="4"/>
      <c r="BMW15" s="4"/>
      <c r="BMX15" s="4"/>
      <c r="BMY15" s="4"/>
      <c r="BMZ15" s="4"/>
      <c r="BNA15" s="4"/>
      <c r="BNB15" s="4"/>
      <c r="BNC15" s="4"/>
      <c r="BND15" s="4"/>
      <c r="BNE15" s="4"/>
      <c r="BNF15" s="4"/>
      <c r="BNG15" s="4"/>
      <c r="BNH15" s="4"/>
      <c r="BNI15" s="4"/>
      <c r="BNJ15" s="4"/>
      <c r="BNK15" s="4"/>
      <c r="BNL15" s="4"/>
      <c r="BNM15" s="4"/>
      <c r="BNN15" s="4"/>
      <c r="BNO15" s="4"/>
      <c r="BNP15" s="4"/>
      <c r="BNQ15" s="4"/>
      <c r="BNR15" s="4"/>
      <c r="BNS15" s="4"/>
      <c r="BNT15" s="4"/>
      <c r="BNU15" s="4"/>
      <c r="BNV15" s="4"/>
      <c r="BNW15" s="4"/>
      <c r="BNX15" s="4"/>
      <c r="BNY15" s="4"/>
      <c r="BNZ15" s="4"/>
      <c r="BOA15" s="4"/>
      <c r="BOB15" s="4"/>
      <c r="BOC15" s="4"/>
      <c r="BOD15" s="4"/>
      <c r="BOE15" s="4"/>
      <c r="BOF15" s="4"/>
      <c r="BOG15" s="4"/>
      <c r="BOH15" s="4"/>
      <c r="BOI15" s="4"/>
      <c r="BOJ15" s="4"/>
      <c r="BOK15" s="4"/>
      <c r="BOL15" s="4"/>
      <c r="BOM15" s="4"/>
      <c r="BON15" s="4"/>
      <c r="BOO15" s="4"/>
      <c r="BOP15" s="4"/>
      <c r="BOQ15" s="4"/>
      <c r="BOR15" s="4"/>
      <c r="BOS15" s="4"/>
      <c r="BOT15" s="4"/>
      <c r="BOU15" s="4"/>
      <c r="BOV15" s="4"/>
      <c r="BOW15" s="4"/>
      <c r="BOX15" s="4"/>
      <c r="BOY15" s="4"/>
      <c r="BOZ15" s="4"/>
      <c r="BPA15" s="4"/>
      <c r="BPB15" s="4"/>
      <c r="BPC15" s="4"/>
      <c r="BPD15" s="4"/>
      <c r="BPE15" s="4"/>
      <c r="BPF15" s="4"/>
      <c r="BPG15" s="4"/>
      <c r="BPH15" s="4"/>
      <c r="BPI15" s="4"/>
      <c r="BPJ15" s="4"/>
      <c r="BPK15" s="4"/>
      <c r="BPL15" s="4"/>
      <c r="BPM15" s="4"/>
      <c r="BPN15" s="4"/>
      <c r="BPO15" s="4"/>
      <c r="BPP15" s="4"/>
      <c r="BPQ15" s="4"/>
      <c r="BPR15" s="4"/>
      <c r="BPS15" s="4"/>
      <c r="BPT15" s="4"/>
      <c r="BPU15" s="4"/>
      <c r="BPV15" s="4"/>
      <c r="BPW15" s="4"/>
      <c r="BPX15" s="4"/>
      <c r="BPY15" s="4"/>
      <c r="BPZ15" s="4"/>
      <c r="BQA15" s="4"/>
      <c r="BQB15" s="4"/>
      <c r="BQC15" s="4"/>
      <c r="BQD15" s="4"/>
      <c r="BQE15" s="4"/>
      <c r="BQF15" s="4"/>
      <c r="BQG15" s="4"/>
      <c r="BQH15" s="4"/>
      <c r="BQI15" s="4"/>
      <c r="BQJ15" s="4"/>
      <c r="BQK15" s="4"/>
      <c r="BQL15" s="4"/>
      <c r="BQM15" s="4"/>
      <c r="BQN15" s="4"/>
      <c r="BQO15" s="4"/>
      <c r="BQP15" s="4"/>
      <c r="BQQ15" s="4"/>
      <c r="BQR15" s="4"/>
      <c r="BQS15" s="4"/>
      <c r="BQT15" s="4"/>
      <c r="BQU15" s="4"/>
      <c r="BQV15" s="4"/>
      <c r="BQW15" s="4"/>
      <c r="BQX15" s="4"/>
      <c r="BQY15" s="4"/>
      <c r="BQZ15" s="4"/>
      <c r="BRA15" s="4"/>
      <c r="BRB15" s="4"/>
      <c r="BRC15" s="4"/>
      <c r="BRD15" s="4"/>
      <c r="BRE15" s="4"/>
      <c r="BRF15" s="4"/>
      <c r="BRG15" s="4"/>
      <c r="BRH15" s="4"/>
      <c r="BRI15" s="4"/>
      <c r="BRJ15" s="4"/>
      <c r="BRK15" s="4"/>
      <c r="BRL15" s="4"/>
      <c r="BRM15" s="4"/>
      <c r="BRN15" s="4"/>
      <c r="BRO15" s="4"/>
      <c r="BRP15" s="4"/>
      <c r="BRQ15" s="4"/>
      <c r="BRR15" s="4"/>
      <c r="BRS15" s="4"/>
      <c r="BRT15" s="4"/>
      <c r="BRU15" s="4"/>
      <c r="BRV15" s="4"/>
      <c r="BRW15" s="4"/>
      <c r="BRX15" s="4"/>
      <c r="BRY15" s="4"/>
      <c r="BRZ15" s="4"/>
      <c r="BSA15" s="4"/>
      <c r="BSB15" s="4"/>
      <c r="BSC15" s="4"/>
      <c r="BSD15" s="4"/>
      <c r="BSE15" s="4"/>
      <c r="BSF15" s="4"/>
      <c r="BSG15" s="4"/>
      <c r="BSH15" s="4"/>
      <c r="BSI15" s="4"/>
      <c r="BSJ15" s="4"/>
      <c r="BSK15" s="4"/>
      <c r="BSL15" s="4"/>
      <c r="BSM15" s="4"/>
      <c r="BSN15" s="4"/>
      <c r="BSO15" s="4"/>
      <c r="BSP15" s="4"/>
      <c r="BSQ15" s="4"/>
      <c r="BSR15" s="4"/>
      <c r="BSS15" s="4"/>
      <c r="BST15" s="4"/>
      <c r="BSU15" s="4"/>
      <c r="BSV15" s="4"/>
      <c r="BSW15" s="4"/>
      <c r="BSX15" s="4"/>
      <c r="BSY15" s="4"/>
      <c r="BSZ15" s="4"/>
      <c r="BTA15" s="4"/>
      <c r="BTB15" s="4"/>
      <c r="BTC15" s="4"/>
      <c r="BTD15" s="4"/>
      <c r="BTE15" s="4"/>
      <c r="BTF15" s="4"/>
      <c r="BTG15" s="4"/>
      <c r="BTH15" s="4"/>
      <c r="BTI15" s="4"/>
      <c r="BTJ15" s="4"/>
      <c r="BTK15" s="4"/>
      <c r="BTL15" s="4"/>
      <c r="BTM15" s="4"/>
      <c r="BTN15" s="4"/>
      <c r="BTO15" s="4"/>
      <c r="BTP15" s="4"/>
      <c r="BTQ15" s="4"/>
      <c r="BTR15" s="4"/>
      <c r="BTS15" s="4"/>
      <c r="BTT15" s="4"/>
      <c r="BTU15" s="4"/>
      <c r="BTV15" s="4"/>
      <c r="BTW15" s="4"/>
      <c r="BTX15" s="4"/>
      <c r="BTY15" s="4"/>
      <c r="BTZ15" s="4"/>
      <c r="BUA15" s="4"/>
      <c r="BUB15" s="4"/>
      <c r="BUC15" s="4"/>
      <c r="BUD15" s="4"/>
      <c r="BUE15" s="4"/>
      <c r="BUF15" s="4"/>
      <c r="BUG15" s="4"/>
      <c r="BUH15" s="4"/>
      <c r="BUI15" s="4"/>
      <c r="BUJ15" s="4"/>
      <c r="BUK15" s="4"/>
      <c r="BUL15" s="4"/>
      <c r="BUM15" s="4"/>
      <c r="BUN15" s="4"/>
      <c r="BUO15" s="4"/>
      <c r="BUP15" s="4"/>
      <c r="BUQ15" s="4"/>
      <c r="BUR15" s="4"/>
      <c r="BUS15" s="4"/>
      <c r="BUT15" s="4"/>
      <c r="BUU15" s="4"/>
      <c r="BUV15" s="4"/>
      <c r="BUW15" s="4"/>
      <c r="BUX15" s="4"/>
      <c r="BUY15" s="4"/>
      <c r="BUZ15" s="4"/>
      <c r="BVA15" s="4"/>
      <c r="BVB15" s="4"/>
      <c r="BVC15" s="4"/>
      <c r="BVD15" s="4"/>
      <c r="BVE15" s="4"/>
      <c r="BVF15" s="4"/>
      <c r="BVG15" s="4"/>
      <c r="BVH15" s="4"/>
      <c r="BVI15" s="4"/>
      <c r="BVJ15" s="4"/>
      <c r="BVK15" s="4"/>
      <c r="BVL15" s="4"/>
      <c r="BVM15" s="4"/>
      <c r="BVN15" s="4"/>
      <c r="BVO15" s="4"/>
      <c r="BVP15" s="4"/>
      <c r="BVQ15" s="4"/>
      <c r="BVR15" s="4"/>
      <c r="BVS15" s="4"/>
      <c r="BVT15" s="4"/>
      <c r="BVU15" s="4"/>
      <c r="BVV15" s="4"/>
      <c r="BVW15" s="4"/>
      <c r="BVX15" s="4"/>
      <c r="BVY15" s="4"/>
      <c r="BVZ15" s="4"/>
      <c r="BWA15" s="4"/>
      <c r="BWB15" s="4"/>
      <c r="BWC15" s="4"/>
      <c r="BWD15" s="4"/>
      <c r="BWE15" s="4"/>
      <c r="BWF15" s="4"/>
      <c r="BWG15" s="4"/>
      <c r="BWH15" s="4"/>
      <c r="BWI15" s="4"/>
      <c r="BWJ15" s="4"/>
      <c r="BWK15" s="4"/>
      <c r="BWL15" s="4"/>
      <c r="BWM15" s="4"/>
      <c r="BWN15" s="4"/>
      <c r="BWO15" s="4"/>
      <c r="BWP15" s="4"/>
      <c r="BWQ15" s="4"/>
      <c r="BWR15" s="4"/>
      <c r="BWS15" s="4"/>
      <c r="BWT15" s="4"/>
      <c r="BWU15" s="4"/>
      <c r="BWV15" s="4"/>
      <c r="BWW15" s="4"/>
      <c r="BWX15" s="4"/>
      <c r="BWY15" s="4"/>
      <c r="BWZ15" s="4"/>
      <c r="BXA15" s="4"/>
      <c r="BXB15" s="4"/>
      <c r="BXC15" s="4"/>
      <c r="BXD15" s="4"/>
      <c r="BXE15" s="4"/>
      <c r="BXF15" s="4"/>
      <c r="BXG15" s="4"/>
      <c r="BXH15" s="4"/>
      <c r="BXI15" s="4"/>
      <c r="BXJ15" s="4"/>
      <c r="BXK15" s="4"/>
      <c r="BXL15" s="4"/>
      <c r="BXM15" s="4"/>
      <c r="BXN15" s="4"/>
      <c r="BXO15" s="4"/>
      <c r="BXP15" s="4"/>
      <c r="BXQ15" s="4"/>
      <c r="BXR15" s="4"/>
      <c r="BXS15" s="4"/>
      <c r="BXT15" s="4"/>
      <c r="BXU15" s="4"/>
      <c r="BXV15" s="4"/>
      <c r="BXW15" s="4"/>
      <c r="BXX15" s="4"/>
      <c r="BXY15" s="4"/>
      <c r="BXZ15" s="4"/>
      <c r="BYA15" s="4"/>
      <c r="BYB15" s="4"/>
      <c r="BYC15" s="4"/>
      <c r="BYD15" s="4"/>
      <c r="BYE15" s="4"/>
      <c r="BYF15" s="4"/>
      <c r="BYG15" s="4"/>
      <c r="BYH15" s="4"/>
      <c r="BYI15" s="4"/>
      <c r="BYJ15" s="4"/>
      <c r="BYK15" s="4"/>
      <c r="BYL15" s="4"/>
      <c r="BYM15" s="4"/>
      <c r="BYN15" s="4"/>
      <c r="BYO15" s="4"/>
      <c r="BYP15" s="4"/>
      <c r="BYQ15" s="4"/>
      <c r="BYR15" s="4"/>
      <c r="BYS15" s="4"/>
      <c r="BYT15" s="4"/>
      <c r="BYU15" s="4"/>
      <c r="BYV15" s="4"/>
      <c r="BYW15" s="4"/>
      <c r="BYX15" s="4"/>
      <c r="BYY15" s="4"/>
      <c r="BYZ15" s="4"/>
      <c r="BZA15" s="4"/>
      <c r="BZB15" s="4"/>
      <c r="BZC15" s="4"/>
      <c r="BZD15" s="4"/>
      <c r="BZE15" s="4"/>
      <c r="BZF15" s="4"/>
      <c r="BZG15" s="4"/>
      <c r="BZH15" s="4"/>
      <c r="BZI15" s="4"/>
      <c r="BZJ15" s="4"/>
      <c r="BZK15" s="4"/>
      <c r="BZL15" s="4"/>
      <c r="BZM15" s="4"/>
      <c r="BZN15" s="4"/>
      <c r="BZO15" s="4"/>
      <c r="BZP15" s="4"/>
      <c r="BZQ15" s="4"/>
      <c r="BZR15" s="4"/>
      <c r="BZS15" s="4"/>
      <c r="BZT15" s="4"/>
      <c r="BZU15" s="4"/>
      <c r="BZV15" s="4"/>
      <c r="BZW15" s="4"/>
      <c r="BZX15" s="4"/>
      <c r="BZY15" s="4"/>
      <c r="BZZ15" s="4"/>
      <c r="CAA15" s="4"/>
      <c r="CAB15" s="4"/>
      <c r="CAC15" s="4"/>
      <c r="CAD15" s="4"/>
      <c r="CAE15" s="4"/>
      <c r="CAF15" s="4"/>
      <c r="CAG15" s="4"/>
      <c r="CAH15" s="4"/>
      <c r="CAI15" s="4"/>
      <c r="CAJ15" s="4"/>
      <c r="CAK15" s="4"/>
      <c r="CAL15" s="4"/>
      <c r="CAM15" s="4"/>
      <c r="CAN15" s="4"/>
      <c r="CAO15" s="4"/>
      <c r="CAP15" s="4"/>
      <c r="CAQ15" s="4"/>
      <c r="CAR15" s="4"/>
      <c r="CAS15" s="4"/>
      <c r="CAT15" s="4"/>
      <c r="CAU15" s="4"/>
      <c r="CAV15" s="4"/>
      <c r="CAW15" s="4"/>
      <c r="CAX15" s="4"/>
      <c r="CAY15" s="4"/>
      <c r="CAZ15" s="4"/>
      <c r="CBA15" s="4"/>
      <c r="CBB15" s="4"/>
      <c r="CBC15" s="4"/>
      <c r="CBD15" s="4"/>
      <c r="CBE15" s="4"/>
      <c r="CBF15" s="4"/>
      <c r="CBG15" s="4"/>
      <c r="CBH15" s="4"/>
      <c r="CBI15" s="4"/>
      <c r="CBJ15" s="4"/>
      <c r="CBK15" s="4"/>
      <c r="CBL15" s="4"/>
      <c r="CBM15" s="4"/>
      <c r="CBN15" s="4"/>
      <c r="CBO15" s="4"/>
      <c r="CBP15" s="4"/>
      <c r="CBQ15" s="4"/>
      <c r="CBR15" s="4"/>
      <c r="CBS15" s="4"/>
      <c r="CBT15" s="4"/>
      <c r="CBU15" s="4"/>
      <c r="CBV15" s="4"/>
      <c r="CBW15" s="4"/>
      <c r="CBX15" s="4"/>
      <c r="CBY15" s="4"/>
      <c r="CBZ15" s="4"/>
      <c r="CCA15" s="4"/>
      <c r="CCB15" s="4"/>
      <c r="CCC15" s="4"/>
      <c r="CCD15" s="4"/>
      <c r="CCE15" s="4"/>
      <c r="CCF15" s="4"/>
      <c r="CCG15" s="4"/>
      <c r="CCH15" s="4"/>
      <c r="CCI15" s="4"/>
      <c r="CCJ15" s="4"/>
      <c r="CCK15" s="4"/>
      <c r="CCL15" s="4"/>
      <c r="CCM15" s="4"/>
      <c r="CCN15" s="4"/>
      <c r="CCO15" s="4"/>
      <c r="CCP15" s="4"/>
      <c r="CCQ15" s="4"/>
      <c r="CCR15" s="4"/>
      <c r="CCS15" s="4"/>
      <c r="CCT15" s="4"/>
      <c r="CCU15" s="4"/>
      <c r="CCV15" s="4"/>
      <c r="CCW15" s="4"/>
      <c r="CCX15" s="4"/>
      <c r="CCY15" s="4"/>
      <c r="CCZ15" s="4"/>
      <c r="CDA15" s="4"/>
      <c r="CDB15" s="4"/>
      <c r="CDC15" s="4"/>
      <c r="CDD15" s="4"/>
      <c r="CDE15" s="4"/>
      <c r="CDF15" s="4"/>
      <c r="CDG15" s="4"/>
      <c r="CDH15" s="4"/>
      <c r="CDI15" s="4"/>
      <c r="CDJ15" s="4"/>
      <c r="CDK15" s="4"/>
      <c r="CDL15" s="4"/>
      <c r="CDM15" s="4"/>
      <c r="CDN15" s="4"/>
      <c r="CDO15" s="4"/>
      <c r="CDP15" s="4"/>
      <c r="CDQ15" s="4"/>
      <c r="CDR15" s="4"/>
      <c r="CDS15" s="4"/>
      <c r="CDT15" s="4"/>
      <c r="CDU15" s="4"/>
      <c r="CDV15" s="4"/>
      <c r="CDW15" s="4"/>
      <c r="CDX15" s="4"/>
      <c r="CDY15" s="4"/>
      <c r="CDZ15" s="4"/>
      <c r="CEA15" s="4"/>
      <c r="CEB15" s="4"/>
      <c r="CEC15" s="4"/>
      <c r="CED15" s="4"/>
      <c r="CEE15" s="4"/>
      <c r="CEF15" s="4"/>
      <c r="CEG15" s="4"/>
      <c r="CEH15" s="4"/>
      <c r="CEI15" s="4"/>
      <c r="CEJ15" s="4"/>
      <c r="CEK15" s="4"/>
      <c r="CEL15" s="4"/>
      <c r="CEM15" s="4"/>
      <c r="CEN15" s="4"/>
      <c r="CEO15" s="4"/>
      <c r="CEP15" s="4"/>
      <c r="CEQ15" s="4"/>
      <c r="CER15" s="4"/>
      <c r="CES15" s="4"/>
      <c r="CET15" s="4"/>
      <c r="CEU15" s="4"/>
      <c r="CEV15" s="4"/>
      <c r="CEW15" s="4"/>
      <c r="CEX15" s="4"/>
      <c r="CEY15" s="4"/>
      <c r="CEZ15" s="4"/>
      <c r="CFA15" s="4"/>
      <c r="CFB15" s="4"/>
      <c r="CFC15" s="4"/>
      <c r="CFD15" s="4"/>
      <c r="CFE15" s="4"/>
      <c r="CFF15" s="4"/>
      <c r="CFG15" s="4"/>
      <c r="CFH15" s="4"/>
      <c r="CFI15" s="4"/>
      <c r="CFJ15" s="4"/>
      <c r="CFK15" s="4"/>
      <c r="CFL15" s="4"/>
      <c r="CFM15" s="4"/>
      <c r="CFN15" s="4"/>
      <c r="CFO15" s="4"/>
      <c r="CFP15" s="4"/>
      <c r="CFQ15" s="4"/>
      <c r="CFR15" s="4"/>
      <c r="CFS15" s="4"/>
      <c r="CFT15" s="4"/>
      <c r="CFU15" s="4"/>
      <c r="CFV15" s="4"/>
      <c r="CFW15" s="4"/>
      <c r="CFX15" s="4"/>
      <c r="CFY15" s="4"/>
      <c r="CFZ15" s="4"/>
      <c r="CGA15" s="4"/>
      <c r="CGB15" s="4"/>
      <c r="CGC15" s="4"/>
      <c r="CGD15" s="4"/>
      <c r="CGE15" s="4"/>
      <c r="CGF15" s="4"/>
      <c r="CGG15" s="4"/>
      <c r="CGH15" s="4"/>
      <c r="CGI15" s="4"/>
      <c r="CGJ15" s="4"/>
      <c r="CGK15" s="4"/>
      <c r="CGL15" s="4"/>
      <c r="CGM15" s="4"/>
      <c r="CGN15" s="4"/>
      <c r="CGO15" s="4"/>
      <c r="CGP15" s="4"/>
      <c r="CGQ15" s="4"/>
      <c r="CGR15" s="4"/>
      <c r="CGS15" s="4"/>
      <c r="CGT15" s="4"/>
      <c r="CGU15" s="4"/>
      <c r="CGV15" s="4"/>
      <c r="CGW15" s="4"/>
      <c r="CGX15" s="4"/>
      <c r="CGY15" s="4"/>
      <c r="CGZ15" s="4"/>
      <c r="CHA15" s="4"/>
      <c r="CHB15" s="4"/>
      <c r="CHC15" s="4"/>
      <c r="CHD15" s="4"/>
      <c r="CHE15" s="4"/>
      <c r="CHF15" s="4"/>
      <c r="CHG15" s="4"/>
      <c r="CHH15" s="4"/>
      <c r="CHI15" s="4"/>
      <c r="CHJ15" s="4"/>
      <c r="CHK15" s="4"/>
      <c r="CHL15" s="4"/>
      <c r="CHM15" s="4"/>
      <c r="CHN15" s="4"/>
      <c r="CHO15" s="4"/>
      <c r="CHP15" s="4"/>
      <c r="CHQ15" s="4"/>
      <c r="CHR15" s="4"/>
      <c r="CHS15" s="4"/>
      <c r="CHT15" s="4"/>
      <c r="CHU15" s="4"/>
      <c r="CHV15" s="4"/>
      <c r="CHW15" s="4"/>
      <c r="CHX15" s="4"/>
      <c r="CHY15" s="4"/>
      <c r="CHZ15" s="4"/>
      <c r="CIA15" s="4"/>
      <c r="CIB15" s="4"/>
      <c r="CIC15" s="4"/>
      <c r="CID15" s="4"/>
      <c r="CIE15" s="4"/>
      <c r="CIF15" s="4"/>
      <c r="CIG15" s="4"/>
      <c r="CIH15" s="4"/>
      <c r="CII15" s="4"/>
      <c r="CIJ15" s="4"/>
      <c r="CIK15" s="4"/>
      <c r="CIL15" s="4"/>
      <c r="CIM15" s="4"/>
      <c r="CIN15" s="4"/>
      <c r="CIO15" s="4"/>
      <c r="CIP15" s="4"/>
      <c r="CIQ15" s="4"/>
      <c r="CIR15" s="4"/>
      <c r="CIS15" s="4"/>
      <c r="CIT15" s="4"/>
      <c r="CIU15" s="4"/>
      <c r="CIV15" s="4"/>
      <c r="CIW15" s="4"/>
      <c r="CIX15" s="4"/>
      <c r="CIY15" s="4"/>
      <c r="CIZ15" s="4"/>
      <c r="CJA15" s="4"/>
      <c r="CJB15" s="4"/>
      <c r="CJC15" s="4"/>
      <c r="CJD15" s="4"/>
      <c r="CJE15" s="4"/>
      <c r="CJF15" s="4"/>
      <c r="CJG15" s="4"/>
      <c r="CJH15" s="4"/>
      <c r="CJI15" s="4"/>
      <c r="CJJ15" s="4"/>
      <c r="CJK15" s="4"/>
      <c r="CJL15" s="4"/>
      <c r="CJM15" s="4"/>
      <c r="CJN15" s="4"/>
      <c r="CJO15" s="4"/>
      <c r="CJP15" s="4"/>
      <c r="CJQ15" s="4"/>
      <c r="CJR15" s="4"/>
      <c r="CJS15" s="4"/>
      <c r="CJT15" s="4"/>
      <c r="CJU15" s="4"/>
      <c r="CJV15" s="4"/>
      <c r="CJW15" s="4"/>
      <c r="CJX15" s="4"/>
      <c r="CJY15" s="4"/>
      <c r="CJZ15" s="4"/>
      <c r="CKA15" s="4"/>
      <c r="CKB15" s="4"/>
      <c r="CKC15" s="4"/>
      <c r="CKD15" s="4"/>
      <c r="CKE15" s="4"/>
      <c r="CKF15" s="4"/>
      <c r="CKG15" s="4"/>
      <c r="CKH15" s="4"/>
      <c r="CKI15" s="4"/>
      <c r="CKJ15" s="4"/>
      <c r="CKK15" s="4"/>
      <c r="CKL15" s="4"/>
      <c r="CKM15" s="4"/>
      <c r="CKN15" s="4"/>
      <c r="CKO15" s="4"/>
      <c r="CKP15" s="4"/>
      <c r="CKQ15" s="4"/>
      <c r="CKR15" s="4"/>
      <c r="CKS15" s="4"/>
      <c r="CKT15" s="4"/>
      <c r="CKU15" s="4"/>
      <c r="CKV15" s="4"/>
      <c r="CKW15" s="4"/>
      <c r="CKX15" s="4"/>
      <c r="CKY15" s="4"/>
      <c r="CKZ15" s="4"/>
      <c r="CLA15" s="4"/>
      <c r="CLB15" s="4"/>
      <c r="CLC15" s="4"/>
      <c r="CLD15" s="4"/>
      <c r="CLE15" s="4"/>
      <c r="CLF15" s="4"/>
      <c r="CLG15" s="4"/>
      <c r="CLH15" s="4"/>
      <c r="CLI15" s="4"/>
      <c r="CLJ15" s="4"/>
      <c r="CLK15" s="4"/>
      <c r="CLL15" s="4"/>
      <c r="CLM15" s="4"/>
      <c r="CLN15" s="4"/>
      <c r="CLO15" s="4"/>
      <c r="CLP15" s="4"/>
      <c r="CLQ15" s="4"/>
      <c r="CLR15" s="4"/>
      <c r="CLS15" s="4"/>
      <c r="CLT15" s="4"/>
      <c r="CLU15" s="4"/>
      <c r="CLV15" s="4"/>
      <c r="CLW15" s="4"/>
      <c r="CLX15" s="4"/>
      <c r="CLY15" s="4"/>
      <c r="CLZ15" s="4"/>
      <c r="CMA15" s="4"/>
      <c r="CMB15" s="4"/>
      <c r="CMC15" s="4"/>
      <c r="CMD15" s="4"/>
      <c r="CME15" s="4"/>
      <c r="CMF15" s="4"/>
      <c r="CMG15" s="4"/>
      <c r="CMH15" s="4"/>
      <c r="CMI15" s="4"/>
      <c r="CMJ15" s="4"/>
      <c r="CMK15" s="4"/>
      <c r="CML15" s="4"/>
      <c r="CMM15" s="4"/>
      <c r="CMN15" s="4"/>
      <c r="CMO15" s="4"/>
      <c r="CMP15" s="4"/>
      <c r="CMQ15" s="4"/>
      <c r="CMR15" s="4"/>
      <c r="CMS15" s="4"/>
      <c r="CMT15" s="4"/>
      <c r="CMU15" s="4"/>
      <c r="CMV15" s="4"/>
      <c r="CMW15" s="4"/>
      <c r="CMX15" s="4"/>
      <c r="CMY15" s="4"/>
      <c r="CMZ15" s="4"/>
      <c r="CNA15" s="4"/>
      <c r="CNB15" s="4"/>
      <c r="CNC15" s="4"/>
      <c r="CND15" s="4"/>
      <c r="CNE15" s="4"/>
      <c r="CNF15" s="4"/>
      <c r="CNG15" s="4"/>
      <c r="CNH15" s="4"/>
      <c r="CNI15" s="4"/>
      <c r="CNJ15" s="4"/>
      <c r="CNK15" s="4"/>
      <c r="CNL15" s="4"/>
      <c r="CNM15" s="4"/>
      <c r="CNN15" s="4"/>
      <c r="CNO15" s="4"/>
      <c r="CNP15" s="4"/>
      <c r="CNQ15" s="4"/>
      <c r="CNR15" s="4"/>
      <c r="CNS15" s="4"/>
      <c r="CNT15" s="4"/>
      <c r="CNU15" s="4"/>
      <c r="CNV15" s="4"/>
      <c r="CNW15" s="4"/>
      <c r="CNX15" s="4"/>
      <c r="CNY15" s="4"/>
      <c r="CNZ15" s="4"/>
      <c r="COA15" s="4"/>
      <c r="COB15" s="4"/>
      <c r="COC15" s="4"/>
      <c r="COD15" s="4"/>
      <c r="COE15" s="4"/>
      <c r="COF15" s="4"/>
      <c r="COG15" s="4"/>
      <c r="COH15" s="4"/>
      <c r="COI15" s="4"/>
      <c r="COJ15" s="4"/>
      <c r="COK15" s="4"/>
      <c r="COL15" s="4"/>
      <c r="COM15" s="4"/>
      <c r="CON15" s="4"/>
      <c r="COO15" s="4"/>
      <c r="COP15" s="4"/>
      <c r="COQ15" s="4"/>
      <c r="COR15" s="4"/>
      <c r="COS15" s="4"/>
      <c r="COT15" s="4"/>
      <c r="COU15" s="4"/>
      <c r="COV15" s="4"/>
      <c r="COW15" s="4"/>
      <c r="COX15" s="4"/>
      <c r="COY15" s="4"/>
      <c r="COZ15" s="4"/>
      <c r="CPA15" s="4"/>
      <c r="CPB15" s="4"/>
      <c r="CPC15" s="4"/>
      <c r="CPD15" s="4"/>
      <c r="CPE15" s="4"/>
      <c r="CPF15" s="4"/>
      <c r="CPG15" s="4"/>
      <c r="CPH15" s="4"/>
      <c r="CPI15" s="4"/>
      <c r="CPJ15" s="4"/>
      <c r="CPK15" s="4"/>
      <c r="CPL15" s="4"/>
      <c r="CPM15" s="4"/>
      <c r="CPN15" s="4"/>
      <c r="CPO15" s="4"/>
      <c r="CPP15" s="4"/>
      <c r="CPQ15" s="4"/>
      <c r="CPR15" s="4"/>
      <c r="CPS15" s="4"/>
      <c r="CPT15" s="4"/>
      <c r="CPU15" s="4"/>
      <c r="CPV15" s="4"/>
      <c r="CPW15" s="4"/>
      <c r="CPX15" s="4"/>
      <c r="CPY15" s="4"/>
      <c r="CPZ15" s="4"/>
      <c r="CQA15" s="4"/>
      <c r="CQB15" s="4"/>
      <c r="CQC15" s="4"/>
      <c r="CQD15" s="4"/>
      <c r="CQE15" s="4"/>
      <c r="CQF15" s="4"/>
      <c r="CQG15" s="4"/>
      <c r="CQH15" s="4"/>
      <c r="CQI15" s="4"/>
      <c r="CQJ15" s="4"/>
      <c r="CQK15" s="4"/>
      <c r="CQL15" s="4"/>
      <c r="CQM15" s="4"/>
      <c r="CQN15" s="4"/>
      <c r="CQO15" s="4"/>
      <c r="CQP15" s="4"/>
      <c r="CQQ15" s="4"/>
      <c r="CQR15" s="4"/>
      <c r="CQS15" s="4"/>
      <c r="CQT15" s="4"/>
      <c r="CQU15" s="4"/>
      <c r="CQV15" s="4"/>
      <c r="CQW15" s="4"/>
      <c r="CQX15" s="4"/>
      <c r="CQY15" s="4"/>
      <c r="CQZ15" s="4"/>
      <c r="CRA15" s="4"/>
      <c r="CRB15" s="4"/>
      <c r="CRC15" s="4"/>
      <c r="CRD15" s="4"/>
      <c r="CRE15" s="4"/>
      <c r="CRF15" s="4"/>
      <c r="CRG15" s="4"/>
      <c r="CRH15" s="4"/>
      <c r="CRI15" s="4"/>
      <c r="CRJ15" s="4"/>
      <c r="CRK15" s="4"/>
      <c r="CRL15" s="4"/>
      <c r="CRM15" s="4"/>
      <c r="CRN15" s="4"/>
      <c r="CRO15" s="4"/>
      <c r="CRP15" s="4"/>
      <c r="CRQ15" s="4"/>
      <c r="CRR15" s="4"/>
      <c r="CRS15" s="4"/>
      <c r="CRT15" s="4"/>
      <c r="CRU15" s="4"/>
      <c r="CRV15" s="4"/>
      <c r="CRW15" s="4"/>
      <c r="CRX15" s="4"/>
      <c r="CRY15" s="4"/>
      <c r="CRZ15" s="4"/>
      <c r="CSA15" s="4"/>
      <c r="CSB15" s="4"/>
      <c r="CSC15" s="4"/>
      <c r="CSD15" s="4"/>
      <c r="CSE15" s="4"/>
      <c r="CSF15" s="4"/>
      <c r="CSG15" s="4"/>
      <c r="CSH15" s="4"/>
      <c r="CSI15" s="4"/>
      <c r="CSJ15" s="4"/>
      <c r="CSK15" s="4"/>
      <c r="CSL15" s="4"/>
      <c r="CSM15" s="4"/>
      <c r="CSN15" s="4"/>
      <c r="CSO15" s="4"/>
      <c r="CSP15" s="4"/>
      <c r="CSQ15" s="4"/>
      <c r="CSR15" s="4"/>
      <c r="CSS15" s="4"/>
      <c r="CST15" s="4"/>
      <c r="CSU15" s="4"/>
      <c r="CSV15" s="4"/>
      <c r="CSW15" s="4"/>
      <c r="CSX15" s="4"/>
      <c r="CSY15" s="4"/>
      <c r="CSZ15" s="4"/>
      <c r="CTA15" s="4"/>
      <c r="CTB15" s="4"/>
      <c r="CTC15" s="4"/>
      <c r="CTD15" s="4"/>
      <c r="CTE15" s="4"/>
      <c r="CTF15" s="4"/>
      <c r="CTG15" s="4"/>
      <c r="CTH15" s="4"/>
      <c r="CTI15" s="4"/>
      <c r="CTJ15" s="4"/>
      <c r="CTK15" s="4"/>
      <c r="CTL15" s="4"/>
      <c r="CTM15" s="4"/>
      <c r="CTN15" s="4"/>
      <c r="CTO15" s="4"/>
      <c r="CTP15" s="4"/>
      <c r="CTQ15" s="4"/>
      <c r="CTR15" s="4"/>
      <c r="CTS15" s="4"/>
      <c r="CTT15" s="4"/>
      <c r="CTU15" s="4"/>
      <c r="CTV15" s="4"/>
      <c r="CTW15" s="4"/>
      <c r="CTX15" s="4"/>
      <c r="CTY15" s="4"/>
      <c r="CTZ15" s="4"/>
      <c r="CUA15" s="4"/>
      <c r="CUB15" s="4"/>
      <c r="CUC15" s="4"/>
      <c r="CUD15" s="4"/>
      <c r="CUE15" s="4"/>
      <c r="CUF15" s="4"/>
      <c r="CUG15" s="4"/>
      <c r="CUH15" s="4"/>
      <c r="CUI15" s="4"/>
      <c r="CUJ15" s="4"/>
      <c r="CUK15" s="4"/>
      <c r="CUL15" s="4"/>
      <c r="CUM15" s="4"/>
      <c r="CUN15" s="4"/>
      <c r="CUO15" s="4"/>
      <c r="CUP15" s="4"/>
      <c r="CUQ15" s="4"/>
      <c r="CUR15" s="4"/>
      <c r="CUS15" s="4"/>
      <c r="CUT15" s="4"/>
      <c r="CUU15" s="4"/>
      <c r="CUV15" s="4"/>
      <c r="CUW15" s="4"/>
      <c r="CUX15" s="4"/>
      <c r="CUY15" s="4"/>
      <c r="CUZ15" s="4"/>
      <c r="CVA15" s="4"/>
      <c r="CVB15" s="4"/>
      <c r="CVC15" s="4"/>
      <c r="CVD15" s="4"/>
      <c r="CVE15" s="4"/>
      <c r="CVF15" s="4"/>
      <c r="CVG15" s="4"/>
      <c r="CVH15" s="4"/>
      <c r="CVI15" s="4"/>
      <c r="CVJ15" s="4"/>
      <c r="CVK15" s="4"/>
      <c r="CVL15" s="4"/>
      <c r="CVM15" s="4"/>
      <c r="CVN15" s="4"/>
      <c r="CVO15" s="4"/>
      <c r="CVP15" s="4"/>
      <c r="CVQ15" s="4"/>
      <c r="CVR15" s="4"/>
      <c r="CVS15" s="4"/>
      <c r="CVT15" s="4"/>
      <c r="CVU15" s="4"/>
      <c r="CVV15" s="4"/>
      <c r="CVW15" s="4"/>
      <c r="CVX15" s="4"/>
      <c r="CVY15" s="4"/>
      <c r="CVZ15" s="4"/>
      <c r="CWA15" s="4"/>
      <c r="CWB15" s="4"/>
      <c r="CWC15" s="4"/>
      <c r="CWD15" s="4"/>
      <c r="CWE15" s="4"/>
      <c r="CWF15" s="4"/>
      <c r="CWG15" s="4"/>
      <c r="CWH15" s="4"/>
      <c r="CWI15" s="4"/>
      <c r="CWJ15" s="4"/>
      <c r="CWK15" s="4"/>
      <c r="CWL15" s="4"/>
      <c r="CWM15" s="4"/>
      <c r="CWN15" s="4"/>
      <c r="CWO15" s="4"/>
      <c r="CWP15" s="4"/>
      <c r="CWQ15" s="4"/>
      <c r="CWR15" s="4"/>
      <c r="CWS15" s="4"/>
      <c r="CWT15" s="4"/>
      <c r="CWU15" s="4"/>
      <c r="CWV15" s="4"/>
      <c r="CWW15" s="4"/>
      <c r="CWX15" s="4"/>
      <c r="CWY15" s="4"/>
      <c r="CWZ15" s="4"/>
      <c r="CXA15" s="4"/>
      <c r="CXB15" s="4"/>
      <c r="CXC15" s="4"/>
      <c r="CXD15" s="4"/>
      <c r="CXE15" s="4"/>
      <c r="CXF15" s="4"/>
      <c r="CXG15" s="4"/>
      <c r="CXH15" s="4"/>
      <c r="CXI15" s="4"/>
      <c r="CXJ15" s="4"/>
      <c r="CXK15" s="4"/>
      <c r="CXL15" s="4"/>
      <c r="CXM15" s="4"/>
      <c r="CXN15" s="4"/>
      <c r="CXO15" s="4"/>
      <c r="CXP15" s="4"/>
      <c r="CXQ15" s="4"/>
      <c r="CXR15" s="4"/>
      <c r="CXS15" s="4"/>
      <c r="CXT15" s="4"/>
      <c r="CXU15" s="4"/>
      <c r="CXV15" s="4"/>
      <c r="CXW15" s="4"/>
      <c r="CXX15" s="4"/>
      <c r="CXY15" s="4"/>
      <c r="CXZ15" s="4"/>
      <c r="CYA15" s="4"/>
      <c r="CYB15" s="4"/>
      <c r="CYC15" s="4"/>
      <c r="CYD15" s="4"/>
      <c r="CYE15" s="4"/>
      <c r="CYF15" s="4"/>
      <c r="CYG15" s="4"/>
      <c r="CYH15" s="4"/>
      <c r="CYI15" s="4"/>
      <c r="CYJ15" s="4"/>
      <c r="CYK15" s="4"/>
      <c r="CYL15" s="4"/>
      <c r="CYM15" s="4"/>
      <c r="CYN15" s="4"/>
      <c r="CYO15" s="4"/>
      <c r="CYP15" s="4"/>
      <c r="CYQ15" s="4"/>
      <c r="CYR15" s="4"/>
      <c r="CYS15" s="4"/>
      <c r="CYT15" s="4"/>
      <c r="CYU15" s="4"/>
      <c r="CYV15" s="4"/>
      <c r="CYW15" s="4"/>
      <c r="CYX15" s="4"/>
      <c r="CYY15" s="4"/>
      <c r="CYZ15" s="4"/>
      <c r="CZA15" s="4"/>
      <c r="CZB15" s="4"/>
      <c r="CZC15" s="4"/>
      <c r="CZD15" s="4"/>
      <c r="CZE15" s="4"/>
      <c r="CZF15" s="4"/>
      <c r="CZG15" s="4"/>
      <c r="CZH15" s="4"/>
      <c r="CZI15" s="4"/>
      <c r="CZJ15" s="4"/>
      <c r="CZK15" s="4"/>
      <c r="CZL15" s="4"/>
      <c r="CZM15" s="4"/>
      <c r="CZN15" s="4"/>
      <c r="CZO15" s="4"/>
      <c r="CZP15" s="4"/>
      <c r="CZQ15" s="4"/>
      <c r="CZR15" s="4"/>
      <c r="CZS15" s="4"/>
      <c r="CZT15" s="4"/>
      <c r="CZU15" s="4"/>
      <c r="CZV15" s="4"/>
      <c r="CZW15" s="4"/>
      <c r="CZX15" s="4"/>
      <c r="CZY15" s="4"/>
      <c r="CZZ15" s="4"/>
      <c r="DAA15" s="4"/>
      <c r="DAB15" s="4"/>
      <c r="DAC15" s="4"/>
      <c r="DAD15" s="4"/>
      <c r="DAE15" s="4"/>
      <c r="DAF15" s="4"/>
      <c r="DAG15" s="4"/>
      <c r="DAH15" s="4"/>
      <c r="DAI15" s="4"/>
      <c r="DAJ15" s="4"/>
      <c r="DAK15" s="4"/>
      <c r="DAL15" s="4"/>
      <c r="DAM15" s="4"/>
      <c r="DAN15" s="4"/>
      <c r="DAO15" s="4"/>
      <c r="DAP15" s="4"/>
      <c r="DAQ15" s="4"/>
      <c r="DAR15" s="4"/>
      <c r="DAS15" s="4"/>
      <c r="DAT15" s="4"/>
      <c r="DAU15" s="4"/>
      <c r="DAV15" s="4"/>
      <c r="DAW15" s="4"/>
      <c r="DAX15" s="4"/>
      <c r="DAY15" s="4"/>
      <c r="DAZ15" s="4"/>
      <c r="DBA15" s="4"/>
      <c r="DBB15" s="4"/>
      <c r="DBC15" s="4"/>
      <c r="DBD15" s="4"/>
      <c r="DBE15" s="4"/>
      <c r="DBF15" s="4"/>
      <c r="DBG15" s="4"/>
      <c r="DBH15" s="4"/>
      <c r="DBI15" s="4"/>
      <c r="DBJ15" s="4"/>
      <c r="DBK15" s="4"/>
      <c r="DBL15" s="4"/>
      <c r="DBM15" s="4"/>
      <c r="DBN15" s="4"/>
      <c r="DBO15" s="4"/>
      <c r="DBP15" s="4"/>
      <c r="DBQ15" s="4"/>
      <c r="DBR15" s="4"/>
      <c r="DBS15" s="4"/>
      <c r="DBT15" s="4"/>
      <c r="DBU15" s="4"/>
      <c r="DBV15" s="4"/>
      <c r="DBW15" s="4"/>
      <c r="DBX15" s="4"/>
      <c r="DBY15" s="4"/>
      <c r="DBZ15" s="4"/>
      <c r="DCA15" s="4"/>
      <c r="DCB15" s="4"/>
      <c r="DCC15" s="4"/>
      <c r="DCD15" s="4"/>
      <c r="DCE15" s="4"/>
      <c r="DCF15" s="4"/>
      <c r="DCG15" s="4"/>
      <c r="DCH15" s="4"/>
      <c r="DCI15" s="4"/>
      <c r="DCJ15" s="4"/>
      <c r="DCK15" s="4"/>
      <c r="DCL15" s="4"/>
      <c r="DCM15" s="4"/>
      <c r="DCN15" s="4"/>
      <c r="DCO15" s="4"/>
      <c r="DCP15" s="4"/>
      <c r="DCQ15" s="4"/>
      <c r="DCR15" s="4"/>
      <c r="DCS15" s="4"/>
      <c r="DCT15" s="4"/>
      <c r="DCU15" s="4"/>
      <c r="DCV15" s="4"/>
      <c r="DCW15" s="4"/>
      <c r="DCX15" s="4"/>
      <c r="DCY15" s="4"/>
      <c r="DCZ15" s="4"/>
      <c r="DDA15" s="4"/>
      <c r="DDB15" s="4"/>
      <c r="DDC15" s="4"/>
      <c r="DDD15" s="4"/>
      <c r="DDE15" s="4"/>
      <c r="DDF15" s="4"/>
      <c r="DDG15" s="4"/>
      <c r="DDH15" s="4"/>
      <c r="DDI15" s="4"/>
      <c r="DDJ15" s="4"/>
      <c r="DDK15" s="4"/>
      <c r="DDL15" s="4"/>
      <c r="DDM15" s="4"/>
      <c r="DDN15" s="4"/>
      <c r="DDO15" s="4"/>
      <c r="DDP15" s="4"/>
      <c r="DDQ15" s="4"/>
      <c r="DDR15" s="4"/>
      <c r="DDS15" s="4"/>
      <c r="DDT15" s="4"/>
      <c r="DDU15" s="4"/>
      <c r="DDV15" s="4"/>
      <c r="DDW15" s="4"/>
      <c r="DDX15" s="4"/>
      <c r="DDY15" s="4"/>
      <c r="DDZ15" s="4"/>
      <c r="DEA15" s="4"/>
      <c r="DEB15" s="4"/>
      <c r="DEC15" s="4"/>
      <c r="DED15" s="4"/>
      <c r="DEE15" s="4"/>
      <c r="DEF15" s="4"/>
      <c r="DEG15" s="4"/>
      <c r="DEH15" s="4"/>
      <c r="DEI15" s="4"/>
      <c r="DEJ15" s="4"/>
      <c r="DEK15" s="4"/>
      <c r="DEL15" s="4"/>
      <c r="DEM15" s="4"/>
      <c r="DEN15" s="4"/>
      <c r="DEO15" s="4"/>
      <c r="DEP15" s="4"/>
      <c r="DEQ15" s="4"/>
      <c r="DER15" s="4"/>
      <c r="DES15" s="4"/>
      <c r="DET15" s="4"/>
      <c r="DEU15" s="4"/>
      <c r="DEV15" s="4"/>
      <c r="DEW15" s="4"/>
      <c r="DEX15" s="4"/>
      <c r="DEY15" s="4"/>
      <c r="DEZ15" s="4"/>
      <c r="DFA15" s="4"/>
      <c r="DFB15" s="4"/>
      <c r="DFC15" s="4"/>
      <c r="DFD15" s="4"/>
      <c r="DFE15" s="4"/>
      <c r="DFF15" s="4"/>
      <c r="DFG15" s="4"/>
      <c r="DFH15" s="4"/>
      <c r="DFI15" s="4"/>
      <c r="DFJ15" s="4"/>
      <c r="DFK15" s="4"/>
      <c r="DFL15" s="4"/>
      <c r="DFM15" s="4"/>
      <c r="DFN15" s="4"/>
      <c r="DFO15" s="4"/>
      <c r="DFP15" s="4"/>
      <c r="DFQ15" s="4"/>
      <c r="DFR15" s="4"/>
      <c r="DFS15" s="4"/>
      <c r="DFT15" s="4"/>
      <c r="DFU15" s="4"/>
      <c r="DFV15" s="4"/>
      <c r="DFW15" s="4"/>
      <c r="DFX15" s="4"/>
      <c r="DFY15" s="4"/>
      <c r="DFZ15" s="4"/>
      <c r="DGA15" s="4"/>
      <c r="DGB15" s="4"/>
      <c r="DGC15" s="4"/>
      <c r="DGD15" s="4"/>
      <c r="DGE15" s="4"/>
      <c r="DGF15" s="4"/>
      <c r="DGG15" s="4"/>
      <c r="DGH15" s="4"/>
      <c r="DGI15" s="4"/>
      <c r="DGJ15" s="4"/>
      <c r="DGK15" s="4"/>
      <c r="DGL15" s="4"/>
      <c r="DGM15" s="4"/>
      <c r="DGN15" s="4"/>
      <c r="DGO15" s="4"/>
      <c r="DGP15" s="4"/>
      <c r="DGQ15" s="4"/>
      <c r="DGR15" s="4"/>
      <c r="DGS15" s="4"/>
      <c r="DGT15" s="4"/>
      <c r="DGU15" s="4"/>
      <c r="DGV15" s="4"/>
      <c r="DGW15" s="4"/>
      <c r="DGX15" s="4"/>
      <c r="DGY15" s="4"/>
      <c r="DGZ15" s="4"/>
      <c r="DHA15" s="4"/>
      <c r="DHB15" s="4"/>
      <c r="DHC15" s="4"/>
      <c r="DHD15" s="4"/>
      <c r="DHE15" s="4"/>
      <c r="DHF15" s="4"/>
      <c r="DHG15" s="4"/>
      <c r="DHH15" s="4"/>
      <c r="DHI15" s="4"/>
      <c r="DHJ15" s="4"/>
      <c r="DHK15" s="4"/>
      <c r="DHL15" s="4"/>
      <c r="DHM15" s="4"/>
      <c r="DHN15" s="4"/>
      <c r="DHO15" s="4"/>
      <c r="DHP15" s="4"/>
      <c r="DHQ15" s="4"/>
      <c r="DHR15" s="4"/>
      <c r="DHS15" s="4"/>
      <c r="DHT15" s="4"/>
      <c r="DHU15" s="4"/>
      <c r="DHV15" s="4"/>
      <c r="DHW15" s="4"/>
      <c r="DHX15" s="4"/>
      <c r="DHY15" s="4"/>
      <c r="DHZ15" s="4"/>
      <c r="DIA15" s="4"/>
      <c r="DIB15" s="4"/>
      <c r="DIC15" s="4"/>
      <c r="DID15" s="4"/>
      <c r="DIE15" s="4"/>
      <c r="DIF15" s="4"/>
      <c r="DIG15" s="4"/>
      <c r="DIH15" s="4"/>
      <c r="DII15" s="4"/>
      <c r="DIJ15" s="4"/>
      <c r="DIK15" s="4"/>
      <c r="DIL15" s="4"/>
      <c r="DIM15" s="4"/>
      <c r="DIN15" s="4"/>
      <c r="DIO15" s="4"/>
      <c r="DIP15" s="4"/>
      <c r="DIQ15" s="4"/>
      <c r="DIR15" s="4"/>
      <c r="DIS15" s="4"/>
      <c r="DIT15" s="4"/>
      <c r="DIU15" s="4"/>
      <c r="DIV15" s="4"/>
      <c r="DIW15" s="4"/>
      <c r="DIX15" s="4"/>
      <c r="DIY15" s="4"/>
      <c r="DIZ15" s="4"/>
      <c r="DJA15" s="4"/>
      <c r="DJB15" s="4"/>
      <c r="DJC15" s="4"/>
      <c r="DJD15" s="4"/>
      <c r="DJE15" s="4"/>
      <c r="DJF15" s="4"/>
      <c r="DJG15" s="4"/>
      <c r="DJH15" s="4"/>
      <c r="DJI15" s="4"/>
      <c r="DJJ15" s="4"/>
      <c r="DJK15" s="4"/>
      <c r="DJL15" s="4"/>
      <c r="DJM15" s="4"/>
      <c r="DJN15" s="4"/>
      <c r="DJO15" s="4"/>
      <c r="DJP15" s="4"/>
      <c r="DJQ15" s="4"/>
      <c r="DJR15" s="4"/>
      <c r="DJS15" s="4"/>
      <c r="DJT15" s="4"/>
      <c r="DJU15" s="4"/>
      <c r="DJV15" s="4"/>
      <c r="DJW15" s="4"/>
      <c r="DJX15" s="4"/>
      <c r="DJY15" s="4"/>
      <c r="DJZ15" s="4"/>
      <c r="DKA15" s="4"/>
      <c r="DKB15" s="4"/>
      <c r="DKC15" s="4"/>
      <c r="DKD15" s="4"/>
      <c r="DKE15" s="4"/>
      <c r="DKF15" s="4"/>
      <c r="DKG15" s="4"/>
      <c r="DKH15" s="4"/>
      <c r="DKI15" s="4"/>
      <c r="DKJ15" s="4"/>
      <c r="DKK15" s="4"/>
      <c r="DKL15" s="4"/>
      <c r="DKM15" s="4"/>
      <c r="DKN15" s="4"/>
      <c r="DKO15" s="4"/>
      <c r="DKP15" s="4"/>
      <c r="DKQ15" s="4"/>
      <c r="DKR15" s="4"/>
      <c r="DKS15" s="4"/>
      <c r="DKT15" s="4"/>
      <c r="DKU15" s="4"/>
      <c r="DKV15" s="4"/>
      <c r="DKW15" s="4"/>
      <c r="DKX15" s="4"/>
      <c r="DKY15" s="4"/>
      <c r="DKZ15" s="4"/>
      <c r="DLA15" s="4"/>
      <c r="DLB15" s="4"/>
      <c r="DLC15" s="4"/>
      <c r="DLD15" s="4"/>
      <c r="DLE15" s="4"/>
      <c r="DLF15" s="4"/>
      <c r="DLG15" s="4"/>
      <c r="DLH15" s="4"/>
      <c r="DLI15" s="4"/>
      <c r="DLJ15" s="4"/>
      <c r="DLK15" s="4"/>
      <c r="DLL15" s="4"/>
      <c r="DLM15" s="4"/>
      <c r="DLN15" s="4"/>
      <c r="DLO15" s="4"/>
      <c r="DLP15" s="4"/>
      <c r="DLQ15" s="4"/>
      <c r="DLR15" s="4"/>
      <c r="DLS15" s="4"/>
      <c r="DLT15" s="4"/>
      <c r="DLU15" s="4"/>
      <c r="DLV15" s="4"/>
      <c r="DLW15" s="4"/>
      <c r="DLX15" s="4"/>
      <c r="DLY15" s="4"/>
      <c r="DLZ15" s="4"/>
      <c r="DMA15" s="4"/>
      <c r="DMB15" s="4"/>
      <c r="DMC15" s="4"/>
      <c r="DMD15" s="4"/>
      <c r="DME15" s="4"/>
      <c r="DMF15" s="4"/>
      <c r="DMG15" s="4"/>
      <c r="DMH15" s="4"/>
      <c r="DMI15" s="4"/>
      <c r="DMJ15" s="4"/>
      <c r="DMK15" s="4"/>
      <c r="DML15" s="4"/>
      <c r="DMM15" s="4"/>
      <c r="DMN15" s="4"/>
      <c r="DMO15" s="4"/>
      <c r="DMP15" s="4"/>
      <c r="DMQ15" s="4"/>
      <c r="DMR15" s="4"/>
      <c r="DMS15" s="4"/>
      <c r="DMT15" s="4"/>
      <c r="DMU15" s="4"/>
      <c r="DMV15" s="4"/>
      <c r="DMW15" s="4"/>
      <c r="DMX15" s="4"/>
      <c r="DMY15" s="4"/>
      <c r="DMZ15" s="4"/>
      <c r="DNA15" s="4"/>
      <c r="DNB15" s="4"/>
      <c r="DNC15" s="4"/>
      <c r="DND15" s="4"/>
      <c r="DNE15" s="4"/>
      <c r="DNF15" s="4"/>
      <c r="DNG15" s="4"/>
      <c r="DNH15" s="4"/>
      <c r="DNI15" s="4"/>
      <c r="DNJ15" s="4"/>
      <c r="DNK15" s="4"/>
      <c r="DNL15" s="4"/>
      <c r="DNM15" s="4"/>
      <c r="DNN15" s="4"/>
      <c r="DNO15" s="4"/>
      <c r="DNP15" s="4"/>
      <c r="DNQ15" s="4"/>
      <c r="DNR15" s="4"/>
      <c r="DNS15" s="4"/>
      <c r="DNT15" s="4"/>
      <c r="DNU15" s="4"/>
      <c r="DNV15" s="4"/>
      <c r="DNW15" s="4"/>
      <c r="DNX15" s="4"/>
      <c r="DNY15" s="4"/>
      <c r="DNZ15" s="4"/>
      <c r="DOA15" s="4"/>
      <c r="DOB15" s="4"/>
      <c r="DOC15" s="4"/>
      <c r="DOD15" s="4"/>
      <c r="DOE15" s="4"/>
      <c r="DOF15" s="4"/>
      <c r="DOG15" s="4"/>
      <c r="DOH15" s="4"/>
      <c r="DOI15" s="4"/>
      <c r="DOJ15" s="4"/>
      <c r="DOK15" s="4"/>
      <c r="DOL15" s="4"/>
      <c r="DOM15" s="4"/>
      <c r="DON15" s="4"/>
      <c r="DOO15" s="4"/>
      <c r="DOP15" s="4"/>
      <c r="DOQ15" s="4"/>
      <c r="DOR15" s="4"/>
      <c r="DOS15" s="4"/>
      <c r="DOT15" s="4"/>
      <c r="DOU15" s="4"/>
      <c r="DOV15" s="4"/>
      <c r="DOW15" s="4"/>
      <c r="DOX15" s="4"/>
      <c r="DOY15" s="4"/>
      <c r="DOZ15" s="4"/>
      <c r="DPA15" s="4"/>
      <c r="DPB15" s="4"/>
      <c r="DPC15" s="4"/>
      <c r="DPD15" s="4"/>
      <c r="DPE15" s="4"/>
      <c r="DPF15" s="4"/>
      <c r="DPG15" s="4"/>
      <c r="DPH15" s="4"/>
      <c r="DPI15" s="4"/>
      <c r="DPJ15" s="4"/>
      <c r="DPK15" s="4"/>
      <c r="DPL15" s="4"/>
      <c r="DPM15" s="4"/>
      <c r="DPN15" s="4"/>
      <c r="DPO15" s="4"/>
      <c r="DPP15" s="4"/>
      <c r="DPQ15" s="4"/>
      <c r="DPR15" s="4"/>
      <c r="DPS15" s="4"/>
      <c r="DPT15" s="4"/>
      <c r="DPU15" s="4"/>
      <c r="DPV15" s="4"/>
      <c r="DPW15" s="4"/>
      <c r="DPX15" s="4"/>
      <c r="DPY15" s="4"/>
      <c r="DPZ15" s="4"/>
      <c r="DQA15" s="4"/>
      <c r="DQB15" s="4"/>
      <c r="DQC15" s="4"/>
      <c r="DQD15" s="4"/>
      <c r="DQE15" s="4"/>
      <c r="DQF15" s="4"/>
      <c r="DQG15" s="4"/>
      <c r="DQH15" s="4"/>
      <c r="DQI15" s="4"/>
      <c r="DQJ15" s="4"/>
      <c r="DQK15" s="4"/>
      <c r="DQL15" s="4"/>
      <c r="DQM15" s="4"/>
      <c r="DQN15" s="4"/>
      <c r="DQO15" s="4"/>
      <c r="DQP15" s="4"/>
      <c r="DQQ15" s="4"/>
      <c r="DQR15" s="4"/>
      <c r="DQS15" s="4"/>
      <c r="DQT15" s="4"/>
      <c r="DQU15" s="4"/>
      <c r="DQV15" s="4"/>
      <c r="DQW15" s="4"/>
      <c r="DQX15" s="4"/>
      <c r="DQY15" s="4"/>
      <c r="DQZ15" s="4"/>
      <c r="DRA15" s="4"/>
      <c r="DRB15" s="4"/>
      <c r="DRC15" s="4"/>
      <c r="DRD15" s="4"/>
      <c r="DRE15" s="4"/>
      <c r="DRF15" s="4"/>
      <c r="DRG15" s="4"/>
      <c r="DRH15" s="4"/>
      <c r="DRI15" s="4"/>
      <c r="DRJ15" s="4"/>
      <c r="DRK15" s="4"/>
      <c r="DRL15" s="4"/>
      <c r="DRM15" s="4"/>
      <c r="DRN15" s="4"/>
      <c r="DRO15" s="4"/>
      <c r="DRP15" s="4"/>
      <c r="DRQ15" s="4"/>
      <c r="DRR15" s="4"/>
      <c r="DRS15" s="4"/>
      <c r="DRT15" s="4"/>
      <c r="DRU15" s="4"/>
      <c r="DRV15" s="4"/>
      <c r="DRW15" s="4"/>
      <c r="DRX15" s="4"/>
      <c r="DRY15" s="4"/>
      <c r="DRZ15" s="4"/>
      <c r="DSA15" s="4"/>
      <c r="DSB15" s="4"/>
      <c r="DSC15" s="4"/>
      <c r="DSD15" s="4"/>
      <c r="DSE15" s="4"/>
      <c r="DSF15" s="4"/>
      <c r="DSG15" s="4"/>
      <c r="DSH15" s="4"/>
      <c r="DSI15" s="4"/>
      <c r="DSJ15" s="4"/>
      <c r="DSK15" s="4"/>
      <c r="DSL15" s="4"/>
      <c r="DSM15" s="4"/>
      <c r="DSN15" s="4"/>
      <c r="DSO15" s="4"/>
      <c r="DSP15" s="4"/>
      <c r="DSQ15" s="4"/>
      <c r="DSR15" s="4"/>
      <c r="DSS15" s="4"/>
      <c r="DST15" s="4"/>
      <c r="DSU15" s="4"/>
      <c r="DSV15" s="4"/>
      <c r="DSW15" s="4"/>
      <c r="DSX15" s="4"/>
      <c r="DSY15" s="4"/>
      <c r="DSZ15" s="4"/>
      <c r="DTA15" s="4"/>
      <c r="DTB15" s="4"/>
      <c r="DTC15" s="4"/>
      <c r="DTD15" s="4"/>
      <c r="DTE15" s="4"/>
      <c r="DTF15" s="4"/>
      <c r="DTG15" s="4"/>
      <c r="DTH15" s="4"/>
      <c r="DTI15" s="4"/>
      <c r="DTJ15" s="4"/>
      <c r="DTK15" s="4"/>
      <c r="DTL15" s="4"/>
      <c r="DTM15" s="4"/>
      <c r="DTN15" s="4"/>
      <c r="DTO15" s="4"/>
      <c r="DTP15" s="4"/>
      <c r="DTQ15" s="4"/>
      <c r="DTR15" s="4"/>
      <c r="DTS15" s="4"/>
      <c r="DTT15" s="4"/>
      <c r="DTU15" s="4"/>
      <c r="DTV15" s="4"/>
      <c r="DTW15" s="4"/>
      <c r="DTX15" s="4"/>
      <c r="DTY15" s="4"/>
      <c r="DTZ15" s="4"/>
      <c r="DUA15" s="4"/>
      <c r="DUB15" s="4"/>
      <c r="DUC15" s="4"/>
      <c r="DUD15" s="4"/>
      <c r="DUE15" s="4"/>
      <c r="DUF15" s="4"/>
      <c r="DUG15" s="4"/>
      <c r="DUH15" s="4"/>
      <c r="DUI15" s="4"/>
      <c r="DUJ15" s="4"/>
      <c r="DUK15" s="4"/>
      <c r="DUL15" s="4"/>
      <c r="DUM15" s="4"/>
      <c r="DUN15" s="4"/>
      <c r="DUO15" s="4"/>
      <c r="DUP15" s="4"/>
      <c r="DUQ15" s="4"/>
      <c r="DUR15" s="4"/>
      <c r="DUS15" s="4"/>
      <c r="DUT15" s="4"/>
      <c r="DUU15" s="4"/>
      <c r="DUV15" s="4"/>
      <c r="DUW15" s="4"/>
      <c r="DUX15" s="4"/>
      <c r="DUY15" s="4"/>
      <c r="DUZ15" s="4"/>
      <c r="DVA15" s="4"/>
      <c r="DVB15" s="4"/>
      <c r="DVC15" s="4"/>
      <c r="DVD15" s="4"/>
      <c r="DVE15" s="4"/>
      <c r="DVF15" s="4"/>
      <c r="DVG15" s="4"/>
      <c r="DVH15" s="4"/>
      <c r="DVI15" s="4"/>
      <c r="DVJ15" s="4"/>
      <c r="DVK15" s="4"/>
      <c r="DVL15" s="4"/>
      <c r="DVM15" s="4"/>
      <c r="DVN15" s="4"/>
      <c r="DVO15" s="4"/>
      <c r="DVP15" s="4"/>
      <c r="DVQ15" s="4"/>
      <c r="DVR15" s="4"/>
      <c r="DVS15" s="4"/>
      <c r="DVT15" s="4"/>
      <c r="DVU15" s="4"/>
      <c r="DVV15" s="4"/>
      <c r="DVW15" s="4"/>
      <c r="DVX15" s="4"/>
      <c r="DVY15" s="4"/>
      <c r="DVZ15" s="4"/>
      <c r="DWA15" s="4"/>
      <c r="DWB15" s="4"/>
      <c r="DWC15" s="4"/>
      <c r="DWD15" s="4"/>
      <c r="DWE15" s="4"/>
      <c r="DWF15" s="4"/>
      <c r="DWG15" s="4"/>
      <c r="DWH15" s="4"/>
      <c r="DWI15" s="4"/>
      <c r="DWJ15" s="4"/>
      <c r="DWK15" s="4"/>
      <c r="DWL15" s="4"/>
      <c r="DWM15" s="4"/>
      <c r="DWN15" s="4"/>
      <c r="DWO15" s="4"/>
      <c r="DWP15" s="4"/>
      <c r="DWQ15" s="4"/>
      <c r="DWR15" s="4"/>
      <c r="DWS15" s="4"/>
      <c r="DWT15" s="4"/>
      <c r="DWU15" s="4"/>
      <c r="DWV15" s="4"/>
      <c r="DWW15" s="4"/>
      <c r="DWX15" s="4"/>
      <c r="DWY15" s="4"/>
      <c r="DWZ15" s="4"/>
      <c r="DXA15" s="4"/>
      <c r="DXB15" s="4"/>
      <c r="DXC15" s="4"/>
      <c r="DXD15" s="4"/>
      <c r="DXE15" s="4"/>
      <c r="DXF15" s="4"/>
      <c r="DXG15" s="4"/>
      <c r="DXH15" s="4"/>
      <c r="DXI15" s="4"/>
      <c r="DXJ15" s="4"/>
      <c r="DXK15" s="4"/>
      <c r="DXL15" s="4"/>
      <c r="DXM15" s="4"/>
      <c r="DXN15" s="4"/>
      <c r="DXO15" s="4"/>
      <c r="DXP15" s="4"/>
      <c r="DXQ15" s="4"/>
      <c r="DXR15" s="4"/>
      <c r="DXS15" s="4"/>
      <c r="DXT15" s="4"/>
      <c r="DXU15" s="4"/>
      <c r="DXV15" s="4"/>
      <c r="DXW15" s="4"/>
      <c r="DXX15" s="4"/>
      <c r="DXY15" s="4"/>
      <c r="DXZ15" s="4"/>
      <c r="DYA15" s="4"/>
      <c r="DYB15" s="4"/>
      <c r="DYC15" s="4"/>
      <c r="DYD15" s="4"/>
      <c r="DYE15" s="4"/>
      <c r="DYF15" s="4"/>
      <c r="DYG15" s="4"/>
      <c r="DYH15" s="4"/>
      <c r="DYI15" s="4"/>
      <c r="DYJ15" s="4"/>
      <c r="DYK15" s="4"/>
      <c r="DYL15" s="4"/>
      <c r="DYM15" s="4"/>
      <c r="DYN15" s="4"/>
      <c r="DYO15" s="4"/>
      <c r="DYP15" s="4"/>
      <c r="DYQ15" s="4"/>
      <c r="DYR15" s="4"/>
      <c r="DYS15" s="4"/>
      <c r="DYT15" s="4"/>
      <c r="DYU15" s="4"/>
      <c r="DYV15" s="4"/>
      <c r="DYW15" s="4"/>
      <c r="DYX15" s="4"/>
      <c r="DYY15" s="4"/>
      <c r="DYZ15" s="4"/>
      <c r="DZA15" s="4"/>
      <c r="DZB15" s="4"/>
      <c r="DZC15" s="4"/>
      <c r="DZD15" s="4"/>
      <c r="DZE15" s="4"/>
      <c r="DZF15" s="4"/>
      <c r="DZG15" s="4"/>
      <c r="DZH15" s="4"/>
      <c r="DZI15" s="4"/>
      <c r="DZJ15" s="4"/>
      <c r="DZK15" s="4"/>
      <c r="DZL15" s="4"/>
      <c r="DZM15" s="4"/>
      <c r="DZN15" s="4"/>
      <c r="DZO15" s="4"/>
      <c r="DZP15" s="4"/>
      <c r="DZQ15" s="4"/>
      <c r="DZR15" s="4"/>
      <c r="DZS15" s="4"/>
      <c r="DZT15" s="4"/>
      <c r="DZU15" s="4"/>
      <c r="DZV15" s="4"/>
      <c r="DZW15" s="4"/>
      <c r="DZX15" s="4"/>
      <c r="DZY15" s="4"/>
      <c r="DZZ15" s="4"/>
      <c r="EAA15" s="4"/>
      <c r="EAB15" s="4"/>
      <c r="EAC15" s="4"/>
      <c r="EAD15" s="4"/>
      <c r="EAE15" s="4"/>
      <c r="EAF15" s="4"/>
      <c r="EAG15" s="4"/>
      <c r="EAH15" s="4"/>
      <c r="EAI15" s="4"/>
      <c r="EAJ15" s="4"/>
      <c r="EAK15" s="4"/>
      <c r="EAL15" s="4"/>
      <c r="EAM15" s="4"/>
      <c r="EAN15" s="4"/>
      <c r="EAO15" s="4"/>
      <c r="EAP15" s="4"/>
      <c r="EAQ15" s="4"/>
      <c r="EAR15" s="4"/>
      <c r="EAS15" s="4"/>
      <c r="EAT15" s="4"/>
      <c r="EAU15" s="4"/>
      <c r="EAV15" s="4"/>
      <c r="EAW15" s="4"/>
      <c r="EAX15" s="4"/>
      <c r="EAY15" s="4"/>
      <c r="EAZ15" s="4"/>
      <c r="EBA15" s="4"/>
      <c r="EBB15" s="4"/>
      <c r="EBC15" s="4"/>
      <c r="EBD15" s="4"/>
      <c r="EBE15" s="4"/>
      <c r="EBF15" s="4"/>
      <c r="EBG15" s="4"/>
      <c r="EBH15" s="4"/>
      <c r="EBI15" s="4"/>
      <c r="EBJ15" s="4"/>
      <c r="EBK15" s="4"/>
      <c r="EBL15" s="4"/>
      <c r="EBM15" s="4"/>
      <c r="EBN15" s="4"/>
      <c r="EBO15" s="4"/>
      <c r="EBP15" s="4"/>
      <c r="EBQ15" s="4"/>
      <c r="EBR15" s="4"/>
      <c r="EBS15" s="4"/>
      <c r="EBT15" s="4"/>
      <c r="EBU15" s="4"/>
      <c r="EBV15" s="4"/>
      <c r="EBW15" s="4"/>
      <c r="EBX15" s="4"/>
      <c r="EBY15" s="4"/>
      <c r="EBZ15" s="4"/>
      <c r="ECA15" s="4"/>
      <c r="ECB15" s="4"/>
      <c r="ECC15" s="4"/>
      <c r="ECD15" s="4"/>
      <c r="ECE15" s="4"/>
      <c r="ECF15" s="4"/>
      <c r="ECG15" s="4"/>
      <c r="ECH15" s="4"/>
      <c r="ECI15" s="4"/>
      <c r="ECJ15" s="4"/>
      <c r="ECK15" s="4"/>
      <c r="ECL15" s="4"/>
      <c r="ECM15" s="4"/>
      <c r="ECN15" s="4"/>
      <c r="ECO15" s="4"/>
      <c r="ECP15" s="4"/>
      <c r="ECQ15" s="4"/>
      <c r="ECR15" s="4"/>
      <c r="ECS15" s="4"/>
      <c r="ECT15" s="4"/>
      <c r="ECU15" s="4"/>
      <c r="ECV15" s="4"/>
      <c r="ECW15" s="4"/>
      <c r="ECX15" s="4"/>
      <c r="ECY15" s="4"/>
      <c r="ECZ15" s="4"/>
      <c r="EDA15" s="4"/>
      <c r="EDB15" s="4"/>
      <c r="EDC15" s="4"/>
      <c r="EDD15" s="4"/>
      <c r="EDE15" s="4"/>
      <c r="EDF15" s="4"/>
      <c r="EDG15" s="4"/>
      <c r="EDH15" s="4"/>
      <c r="EDI15" s="4"/>
      <c r="EDJ15" s="4"/>
      <c r="EDK15" s="4"/>
      <c r="EDL15" s="4"/>
      <c r="EDM15" s="4"/>
      <c r="EDN15" s="4"/>
      <c r="EDO15" s="4"/>
      <c r="EDP15" s="4"/>
      <c r="EDQ15" s="4"/>
      <c r="EDR15" s="4"/>
      <c r="EDS15" s="4"/>
      <c r="EDT15" s="4"/>
      <c r="EDU15" s="4"/>
      <c r="EDV15" s="4"/>
      <c r="EDW15" s="4"/>
      <c r="EDX15" s="4"/>
      <c r="EDY15" s="4"/>
      <c r="EDZ15" s="4"/>
      <c r="EEA15" s="4"/>
      <c r="EEB15" s="4"/>
      <c r="EEC15" s="4"/>
      <c r="EED15" s="4"/>
      <c r="EEE15" s="4"/>
      <c r="EEF15" s="4"/>
      <c r="EEG15" s="4"/>
      <c r="EEH15" s="4"/>
      <c r="EEI15" s="4"/>
      <c r="EEJ15" s="4"/>
      <c r="EEK15" s="4"/>
      <c r="EEL15" s="4"/>
      <c r="EEM15" s="4"/>
      <c r="EEN15" s="4"/>
      <c r="EEO15" s="4"/>
      <c r="EEP15" s="4"/>
      <c r="EEQ15" s="4"/>
      <c r="EER15" s="4"/>
      <c r="EES15" s="4"/>
      <c r="EET15" s="4"/>
      <c r="EEU15" s="4"/>
      <c r="EEV15" s="4"/>
      <c r="EEW15" s="4"/>
      <c r="EEX15" s="4"/>
      <c r="EEY15" s="4"/>
      <c r="EEZ15" s="4"/>
      <c r="EFA15" s="4"/>
      <c r="EFB15" s="4"/>
      <c r="EFC15" s="4"/>
      <c r="EFD15" s="4"/>
      <c r="EFE15" s="4"/>
      <c r="EFF15" s="4"/>
      <c r="EFG15" s="4"/>
      <c r="EFH15" s="4"/>
      <c r="EFI15" s="4"/>
      <c r="EFJ15" s="4"/>
      <c r="EFK15" s="4"/>
      <c r="EFL15" s="4"/>
      <c r="EFM15" s="4"/>
      <c r="EFN15" s="4"/>
      <c r="EFO15" s="4"/>
      <c r="EFP15" s="4"/>
      <c r="EFQ15" s="4"/>
      <c r="EFR15" s="4"/>
      <c r="EFS15" s="4"/>
      <c r="EFT15" s="4"/>
      <c r="EFU15" s="4"/>
      <c r="EFV15" s="4"/>
      <c r="EFW15" s="4"/>
      <c r="EFX15" s="4"/>
      <c r="EFY15" s="4"/>
      <c r="EFZ15" s="4"/>
      <c r="EGA15" s="4"/>
      <c r="EGB15" s="4"/>
      <c r="EGC15" s="4"/>
      <c r="EGD15" s="4"/>
      <c r="EGE15" s="4"/>
      <c r="EGF15" s="4"/>
      <c r="EGG15" s="4"/>
      <c r="EGH15" s="4"/>
      <c r="EGI15" s="4"/>
      <c r="EGJ15" s="4"/>
      <c r="EGK15" s="4"/>
      <c r="EGL15" s="4"/>
      <c r="EGM15" s="4"/>
      <c r="EGN15" s="4"/>
      <c r="EGO15" s="4"/>
      <c r="EGP15" s="4"/>
      <c r="EGQ15" s="4"/>
      <c r="EGR15" s="4"/>
      <c r="EGS15" s="4"/>
      <c r="EGT15" s="4"/>
      <c r="EGU15" s="4"/>
      <c r="EGV15" s="4"/>
      <c r="EGW15" s="4"/>
      <c r="EGX15" s="4"/>
      <c r="EGY15" s="4"/>
      <c r="EGZ15" s="4"/>
      <c r="EHA15" s="4"/>
      <c r="EHB15" s="4"/>
      <c r="EHC15" s="4"/>
      <c r="EHD15" s="4"/>
      <c r="EHE15" s="4"/>
      <c r="EHF15" s="4"/>
      <c r="EHG15" s="4"/>
      <c r="EHH15" s="4"/>
      <c r="EHI15" s="4"/>
      <c r="EHJ15" s="4"/>
      <c r="EHK15" s="4"/>
      <c r="EHL15" s="4"/>
      <c r="EHM15" s="4"/>
      <c r="EHN15" s="4"/>
      <c r="EHO15" s="4"/>
      <c r="EHP15" s="4"/>
      <c r="EHQ15" s="4"/>
      <c r="EHR15" s="4"/>
      <c r="EHS15" s="4"/>
      <c r="EHT15" s="4"/>
      <c r="EHU15" s="4"/>
      <c r="EHV15" s="4"/>
      <c r="EHW15" s="4"/>
      <c r="EHX15" s="4"/>
      <c r="EHY15" s="4"/>
      <c r="EHZ15" s="4"/>
      <c r="EIA15" s="4"/>
      <c r="EIB15" s="4"/>
      <c r="EIC15" s="4"/>
      <c r="EID15" s="4"/>
      <c r="EIE15" s="4"/>
      <c r="EIF15" s="4"/>
      <c r="EIG15" s="4"/>
      <c r="EIH15" s="4"/>
      <c r="EII15" s="4"/>
      <c r="EIJ15" s="4"/>
      <c r="EIK15" s="4"/>
      <c r="EIL15" s="4"/>
      <c r="EIM15" s="4"/>
      <c r="EIN15" s="4"/>
      <c r="EIO15" s="4"/>
      <c r="EIP15" s="4"/>
      <c r="EIQ15" s="4"/>
      <c r="EIR15" s="4"/>
      <c r="EIS15" s="4"/>
      <c r="EIT15" s="4"/>
      <c r="EIU15" s="4"/>
      <c r="EIV15" s="4"/>
      <c r="EIW15" s="4"/>
      <c r="EIX15" s="4"/>
      <c r="EIY15" s="4"/>
      <c r="EIZ15" s="4"/>
      <c r="EJA15" s="4"/>
      <c r="EJB15" s="4"/>
      <c r="EJC15" s="4"/>
      <c r="EJD15" s="4"/>
      <c r="EJE15" s="4"/>
      <c r="EJF15" s="4"/>
      <c r="EJG15" s="4"/>
      <c r="EJH15" s="4"/>
      <c r="EJI15" s="4"/>
      <c r="EJJ15" s="4"/>
      <c r="EJK15" s="4"/>
      <c r="EJL15" s="4"/>
      <c r="EJM15" s="4"/>
      <c r="EJN15" s="4"/>
      <c r="EJO15" s="4"/>
      <c r="EJP15" s="4"/>
      <c r="EJQ15" s="4"/>
      <c r="EJR15" s="4"/>
      <c r="EJS15" s="4"/>
      <c r="EJT15" s="4"/>
      <c r="EJU15" s="4"/>
      <c r="EJV15" s="4"/>
      <c r="EJW15" s="4"/>
      <c r="EJX15" s="4"/>
      <c r="EJY15" s="4"/>
      <c r="EJZ15" s="4"/>
      <c r="EKA15" s="4"/>
      <c r="EKB15" s="4"/>
      <c r="EKC15" s="4"/>
      <c r="EKD15" s="4"/>
      <c r="EKE15" s="4"/>
      <c r="EKF15" s="4"/>
      <c r="EKG15" s="4"/>
      <c r="EKH15" s="4"/>
      <c r="EKI15" s="4"/>
      <c r="EKJ15" s="4"/>
      <c r="EKK15" s="4"/>
      <c r="EKL15" s="4"/>
      <c r="EKM15" s="4"/>
      <c r="EKN15" s="4"/>
      <c r="EKO15" s="4"/>
      <c r="EKP15" s="4"/>
      <c r="EKQ15" s="4"/>
      <c r="EKR15" s="4"/>
      <c r="EKS15" s="4"/>
      <c r="EKT15" s="4"/>
      <c r="EKU15" s="4"/>
      <c r="EKV15" s="4"/>
      <c r="EKW15" s="4"/>
      <c r="EKX15" s="4"/>
      <c r="EKY15" s="4"/>
      <c r="EKZ15" s="4"/>
      <c r="ELA15" s="4"/>
      <c r="ELB15" s="4"/>
      <c r="ELC15" s="4"/>
      <c r="ELD15" s="4"/>
      <c r="ELE15" s="4"/>
      <c r="ELF15" s="4"/>
      <c r="ELG15" s="4"/>
      <c r="ELH15" s="4"/>
      <c r="ELI15" s="4"/>
      <c r="ELJ15" s="4"/>
      <c r="ELK15" s="4"/>
      <c r="ELL15" s="4"/>
      <c r="ELM15" s="4"/>
      <c r="ELN15" s="4"/>
      <c r="ELO15" s="4"/>
      <c r="ELP15" s="4"/>
      <c r="ELQ15" s="4"/>
      <c r="ELR15" s="4"/>
      <c r="ELS15" s="4"/>
      <c r="ELT15" s="4"/>
      <c r="ELU15" s="4"/>
      <c r="ELV15" s="4"/>
      <c r="ELW15" s="4"/>
      <c r="ELX15" s="4"/>
      <c r="ELY15" s="4"/>
      <c r="ELZ15" s="4"/>
      <c r="EMA15" s="4"/>
      <c r="EMB15" s="4"/>
      <c r="EMC15" s="4"/>
      <c r="EMD15" s="4"/>
      <c r="EME15" s="4"/>
      <c r="EMF15" s="4"/>
      <c r="EMG15" s="4"/>
      <c r="EMH15" s="4"/>
      <c r="EMI15" s="4"/>
      <c r="EMJ15" s="4"/>
      <c r="EMK15" s="4"/>
      <c r="EML15" s="4"/>
      <c r="EMM15" s="4"/>
      <c r="EMN15" s="4"/>
      <c r="EMO15" s="4"/>
      <c r="EMP15" s="4"/>
      <c r="EMQ15" s="4"/>
      <c r="EMR15" s="4"/>
      <c r="EMS15" s="4"/>
      <c r="EMT15" s="4"/>
      <c r="EMU15" s="4"/>
      <c r="EMV15" s="4"/>
      <c r="EMW15" s="4"/>
      <c r="EMX15" s="4"/>
      <c r="EMY15" s="4"/>
      <c r="EMZ15" s="4"/>
      <c r="ENA15" s="4"/>
      <c r="ENB15" s="4"/>
      <c r="ENC15" s="4"/>
      <c r="END15" s="4"/>
      <c r="ENE15" s="4"/>
      <c r="ENF15" s="4"/>
      <c r="ENG15" s="4"/>
      <c r="ENH15" s="4"/>
      <c r="ENI15" s="4"/>
      <c r="ENJ15" s="4"/>
      <c r="ENK15" s="4"/>
      <c r="ENL15" s="4"/>
      <c r="ENM15" s="4"/>
      <c r="ENN15" s="4"/>
      <c r="ENO15" s="4"/>
      <c r="ENP15" s="4"/>
      <c r="ENQ15" s="4"/>
      <c r="ENR15" s="4"/>
      <c r="ENS15" s="4"/>
      <c r="ENT15" s="4"/>
      <c r="ENU15" s="4"/>
      <c r="ENV15" s="4"/>
      <c r="ENW15" s="4"/>
      <c r="ENX15" s="4"/>
      <c r="ENY15" s="4"/>
      <c r="ENZ15" s="4"/>
      <c r="EOA15" s="4"/>
      <c r="EOB15" s="4"/>
      <c r="EOC15" s="4"/>
      <c r="EOD15" s="4"/>
      <c r="EOE15" s="4"/>
      <c r="EOF15" s="4"/>
      <c r="EOG15" s="4"/>
      <c r="EOH15" s="4"/>
      <c r="EOI15" s="4"/>
      <c r="EOJ15" s="4"/>
      <c r="EOK15" s="4"/>
      <c r="EOL15" s="4"/>
      <c r="EOM15" s="4"/>
      <c r="EON15" s="4"/>
      <c r="EOO15" s="4"/>
      <c r="EOP15" s="4"/>
      <c r="EOQ15" s="4"/>
      <c r="EOR15" s="4"/>
      <c r="EOS15" s="4"/>
      <c r="EOT15" s="4"/>
      <c r="EOU15" s="4"/>
      <c r="EOV15" s="4"/>
      <c r="EOW15" s="4"/>
      <c r="EOX15" s="4"/>
      <c r="EOY15" s="4"/>
      <c r="EOZ15" s="4"/>
      <c r="EPA15" s="4"/>
      <c r="EPB15" s="4"/>
      <c r="EPC15" s="4"/>
      <c r="EPD15" s="4"/>
      <c r="EPE15" s="4"/>
      <c r="EPF15" s="4"/>
      <c r="EPG15" s="4"/>
      <c r="EPH15" s="4"/>
      <c r="EPI15" s="4"/>
      <c r="EPJ15" s="4"/>
      <c r="EPK15" s="4"/>
      <c r="EPL15" s="4"/>
      <c r="EPM15" s="4"/>
      <c r="EPN15" s="4"/>
      <c r="EPO15" s="4"/>
      <c r="EPP15" s="4"/>
      <c r="EPQ15" s="4"/>
      <c r="EPR15" s="4"/>
      <c r="EPS15" s="4"/>
      <c r="EPT15" s="4"/>
      <c r="EPU15" s="4"/>
      <c r="EPV15" s="4"/>
      <c r="EPW15" s="4"/>
      <c r="EPX15" s="4"/>
      <c r="EPY15" s="4"/>
      <c r="EPZ15" s="4"/>
      <c r="EQA15" s="4"/>
      <c r="EQB15" s="4"/>
      <c r="EQC15" s="4"/>
      <c r="EQD15" s="4"/>
      <c r="EQE15" s="4"/>
      <c r="EQF15" s="4"/>
      <c r="EQG15" s="4"/>
      <c r="EQH15" s="4"/>
      <c r="EQI15" s="4"/>
      <c r="EQJ15" s="4"/>
      <c r="EQK15" s="4"/>
      <c r="EQL15" s="4"/>
      <c r="EQM15" s="4"/>
      <c r="EQN15" s="4"/>
      <c r="EQO15" s="4"/>
      <c r="EQP15" s="4"/>
      <c r="EQQ15" s="4"/>
      <c r="EQR15" s="4"/>
      <c r="EQS15" s="4"/>
      <c r="EQT15" s="4"/>
      <c r="EQU15" s="4"/>
      <c r="EQV15" s="4"/>
      <c r="EQW15" s="4"/>
      <c r="EQX15" s="4"/>
      <c r="EQY15" s="4"/>
      <c r="EQZ15" s="4"/>
      <c r="ERA15" s="4"/>
      <c r="ERB15" s="4"/>
      <c r="ERC15" s="4"/>
      <c r="ERD15" s="4"/>
      <c r="ERE15" s="4"/>
      <c r="ERF15" s="4"/>
      <c r="ERG15" s="4"/>
      <c r="ERH15" s="4"/>
      <c r="ERI15" s="4"/>
      <c r="ERJ15" s="4"/>
      <c r="ERK15" s="4"/>
      <c r="ERL15" s="4"/>
      <c r="ERM15" s="4"/>
      <c r="ERN15" s="4"/>
      <c r="ERO15" s="4"/>
      <c r="ERP15" s="4"/>
      <c r="ERQ15" s="4"/>
      <c r="ERR15" s="4"/>
      <c r="ERS15" s="4"/>
      <c r="ERT15" s="4"/>
      <c r="ERU15" s="4"/>
      <c r="ERV15" s="4"/>
      <c r="ERW15" s="4"/>
      <c r="ERX15" s="4"/>
      <c r="ERY15" s="4"/>
      <c r="ERZ15" s="4"/>
      <c r="ESA15" s="4"/>
      <c r="ESB15" s="4"/>
      <c r="ESC15" s="4"/>
      <c r="ESD15" s="4"/>
      <c r="ESE15" s="4"/>
      <c r="ESF15" s="4"/>
      <c r="ESG15" s="4"/>
      <c r="ESH15" s="4"/>
      <c r="ESI15" s="4"/>
      <c r="ESJ15" s="4"/>
      <c r="ESK15" s="4"/>
      <c r="ESL15" s="4"/>
      <c r="ESM15" s="4"/>
      <c r="ESN15" s="4"/>
      <c r="ESO15" s="4"/>
      <c r="ESP15" s="4"/>
      <c r="ESQ15" s="4"/>
      <c r="ESR15" s="4"/>
      <c r="ESS15" s="4"/>
      <c r="EST15" s="4"/>
      <c r="ESU15" s="4"/>
      <c r="ESV15" s="4"/>
      <c r="ESW15" s="4"/>
      <c r="ESX15" s="4"/>
      <c r="ESY15" s="4"/>
      <c r="ESZ15" s="4"/>
      <c r="ETA15" s="4"/>
      <c r="ETB15" s="4"/>
      <c r="ETC15" s="4"/>
      <c r="ETD15" s="4"/>
      <c r="ETE15" s="4"/>
      <c r="ETF15" s="4"/>
      <c r="ETG15" s="4"/>
      <c r="ETH15" s="4"/>
      <c r="ETI15" s="4"/>
      <c r="ETJ15" s="4"/>
      <c r="ETK15" s="4"/>
      <c r="ETL15" s="4"/>
      <c r="ETM15" s="4"/>
      <c r="ETN15" s="4"/>
      <c r="ETO15" s="4"/>
      <c r="ETP15" s="4"/>
      <c r="ETQ15" s="4"/>
      <c r="ETR15" s="4"/>
      <c r="ETS15" s="4"/>
      <c r="ETT15" s="4"/>
      <c r="ETU15" s="4"/>
      <c r="ETV15" s="4"/>
      <c r="ETW15" s="4"/>
      <c r="ETX15" s="4"/>
      <c r="ETY15" s="4"/>
      <c r="ETZ15" s="4"/>
      <c r="EUA15" s="4"/>
      <c r="EUB15" s="4"/>
      <c r="EUC15" s="4"/>
      <c r="EUD15" s="4"/>
      <c r="EUE15" s="4"/>
      <c r="EUF15" s="4"/>
      <c r="EUG15" s="4"/>
      <c r="EUH15" s="4"/>
      <c r="EUI15" s="4"/>
      <c r="EUJ15" s="4"/>
      <c r="EUK15" s="4"/>
      <c r="EUL15" s="4"/>
      <c r="EUM15" s="4"/>
      <c r="EUN15" s="4"/>
      <c r="EUO15" s="4"/>
      <c r="EUP15" s="4"/>
      <c r="EUQ15" s="4"/>
      <c r="EUR15" s="4"/>
      <c r="EUS15" s="4"/>
      <c r="EUT15" s="4"/>
      <c r="EUU15" s="4"/>
      <c r="EUV15" s="4"/>
      <c r="EUW15" s="4"/>
      <c r="EUX15" s="4"/>
      <c r="EUY15" s="4"/>
      <c r="EUZ15" s="4"/>
      <c r="EVA15" s="4"/>
      <c r="EVB15" s="4"/>
      <c r="EVC15" s="4"/>
      <c r="EVD15" s="4"/>
      <c r="EVE15" s="4"/>
      <c r="EVF15" s="4"/>
      <c r="EVG15" s="4"/>
      <c r="EVH15" s="4"/>
      <c r="EVI15" s="4"/>
      <c r="EVJ15" s="4"/>
      <c r="EVK15" s="4"/>
      <c r="EVL15" s="4"/>
      <c r="EVM15" s="4"/>
      <c r="EVN15" s="4"/>
      <c r="EVO15" s="4"/>
      <c r="EVP15" s="4"/>
      <c r="EVQ15" s="4"/>
      <c r="EVR15" s="4"/>
      <c r="EVS15" s="4"/>
      <c r="EVT15" s="4"/>
      <c r="EVU15" s="4"/>
      <c r="EVV15" s="4"/>
      <c r="EVW15" s="4"/>
      <c r="EVX15" s="4"/>
      <c r="EVY15" s="4"/>
      <c r="EVZ15" s="4"/>
      <c r="EWA15" s="4"/>
      <c r="EWB15" s="4"/>
      <c r="EWC15" s="4"/>
      <c r="EWD15" s="4"/>
      <c r="EWE15" s="4"/>
      <c r="EWF15" s="4"/>
      <c r="EWG15" s="4"/>
      <c r="EWH15" s="4"/>
      <c r="EWI15" s="4"/>
      <c r="EWJ15" s="4"/>
      <c r="EWK15" s="4"/>
      <c r="EWL15" s="4"/>
      <c r="EWM15" s="4"/>
      <c r="EWN15" s="4"/>
      <c r="EWO15" s="4"/>
      <c r="EWP15" s="4"/>
      <c r="EWQ15" s="4"/>
      <c r="EWR15" s="4"/>
      <c r="EWS15" s="4"/>
      <c r="EWT15" s="4"/>
      <c r="EWU15" s="4"/>
      <c r="EWV15" s="4"/>
      <c r="EWW15" s="4"/>
      <c r="EWX15" s="4"/>
      <c r="EWY15" s="4"/>
      <c r="EWZ15" s="4"/>
      <c r="EXA15" s="4"/>
      <c r="EXB15" s="4"/>
      <c r="EXC15" s="4"/>
      <c r="EXD15" s="4"/>
      <c r="EXE15" s="4"/>
      <c r="EXF15" s="4"/>
      <c r="EXG15" s="4"/>
      <c r="EXH15" s="4"/>
      <c r="EXI15" s="4"/>
      <c r="EXJ15" s="4"/>
      <c r="EXK15" s="4"/>
      <c r="EXL15" s="4"/>
      <c r="EXM15" s="4"/>
      <c r="EXN15" s="4"/>
      <c r="EXO15" s="4"/>
      <c r="EXP15" s="4"/>
      <c r="EXQ15" s="4"/>
      <c r="EXR15" s="4"/>
      <c r="EXS15" s="4"/>
      <c r="EXT15" s="4"/>
      <c r="EXU15" s="4"/>
      <c r="EXV15" s="4"/>
      <c r="EXW15" s="4"/>
      <c r="EXX15" s="4"/>
      <c r="EXY15" s="4"/>
      <c r="EXZ15" s="4"/>
      <c r="EYA15" s="4"/>
      <c r="EYB15" s="4"/>
      <c r="EYC15" s="4"/>
      <c r="EYD15" s="4"/>
      <c r="EYE15" s="4"/>
      <c r="EYF15" s="4"/>
      <c r="EYG15" s="4"/>
      <c r="EYH15" s="4"/>
      <c r="EYI15" s="4"/>
      <c r="EYJ15" s="4"/>
      <c r="EYK15" s="4"/>
      <c r="EYL15" s="4"/>
      <c r="EYM15" s="4"/>
      <c r="EYN15" s="4"/>
      <c r="EYO15" s="4"/>
      <c r="EYP15" s="4"/>
      <c r="EYQ15" s="4"/>
      <c r="EYR15" s="4"/>
      <c r="EYS15" s="4"/>
      <c r="EYT15" s="4"/>
      <c r="EYU15" s="4"/>
      <c r="EYV15" s="4"/>
      <c r="EYW15" s="4"/>
      <c r="EYX15" s="4"/>
      <c r="EYY15" s="4"/>
      <c r="EYZ15" s="4"/>
      <c r="EZA15" s="4"/>
      <c r="EZB15" s="4"/>
      <c r="EZC15" s="4"/>
      <c r="EZD15" s="4"/>
      <c r="EZE15" s="4"/>
      <c r="EZF15" s="4"/>
      <c r="EZG15" s="4"/>
      <c r="EZH15" s="4"/>
      <c r="EZI15" s="4"/>
      <c r="EZJ15" s="4"/>
      <c r="EZK15" s="4"/>
      <c r="EZL15" s="4"/>
      <c r="EZM15" s="4"/>
      <c r="EZN15" s="4"/>
      <c r="EZO15" s="4"/>
      <c r="EZP15" s="4"/>
      <c r="EZQ15" s="4"/>
      <c r="EZR15" s="4"/>
      <c r="EZS15" s="4"/>
      <c r="EZT15" s="4"/>
      <c r="EZU15" s="4"/>
      <c r="EZV15" s="4"/>
      <c r="EZW15" s="4"/>
      <c r="EZX15" s="4"/>
      <c r="EZY15" s="4"/>
      <c r="EZZ15" s="4"/>
      <c r="FAA15" s="4"/>
      <c r="FAB15" s="4"/>
      <c r="FAC15" s="4"/>
      <c r="FAD15" s="4"/>
      <c r="FAE15" s="4"/>
      <c r="FAF15" s="4"/>
      <c r="FAG15" s="4"/>
      <c r="FAH15" s="4"/>
      <c r="FAI15" s="4"/>
      <c r="FAJ15" s="4"/>
      <c r="FAK15" s="4"/>
      <c r="FAL15" s="4"/>
      <c r="FAM15" s="4"/>
      <c r="FAN15" s="4"/>
      <c r="FAO15" s="4"/>
      <c r="FAP15" s="4"/>
      <c r="FAQ15" s="4"/>
      <c r="FAR15" s="4"/>
      <c r="FAS15" s="4"/>
      <c r="FAT15" s="4"/>
      <c r="FAU15" s="4"/>
      <c r="FAV15" s="4"/>
      <c r="FAW15" s="4"/>
      <c r="FAX15" s="4"/>
      <c r="FAY15" s="4"/>
      <c r="FAZ15" s="4"/>
      <c r="FBA15" s="4"/>
      <c r="FBB15" s="4"/>
      <c r="FBC15" s="4"/>
      <c r="FBD15" s="4"/>
      <c r="FBE15" s="4"/>
      <c r="FBF15" s="4"/>
      <c r="FBG15" s="4"/>
      <c r="FBH15" s="4"/>
      <c r="FBI15" s="4"/>
      <c r="FBJ15" s="4"/>
      <c r="FBK15" s="4"/>
      <c r="FBL15" s="4"/>
      <c r="FBM15" s="4"/>
      <c r="FBN15" s="4"/>
      <c r="FBO15" s="4"/>
      <c r="FBP15" s="4"/>
      <c r="FBQ15" s="4"/>
      <c r="FBR15" s="4"/>
      <c r="FBS15" s="4"/>
      <c r="FBT15" s="4"/>
      <c r="FBU15" s="4"/>
      <c r="FBV15" s="4"/>
      <c r="FBW15" s="4"/>
      <c r="FBX15" s="4"/>
      <c r="FBY15" s="4"/>
      <c r="FBZ15" s="4"/>
      <c r="FCA15" s="4"/>
      <c r="FCB15" s="4"/>
      <c r="FCC15" s="4"/>
      <c r="FCD15" s="4"/>
      <c r="FCE15" s="4"/>
      <c r="FCF15" s="4"/>
      <c r="FCG15" s="4"/>
      <c r="FCH15" s="4"/>
      <c r="FCI15" s="4"/>
      <c r="FCJ15" s="4"/>
      <c r="FCK15" s="4"/>
      <c r="FCL15" s="4"/>
      <c r="FCM15" s="4"/>
      <c r="FCN15" s="4"/>
      <c r="FCO15" s="4"/>
      <c r="FCP15" s="4"/>
      <c r="FCQ15" s="4"/>
      <c r="FCR15" s="4"/>
      <c r="FCS15" s="4"/>
      <c r="FCT15" s="4"/>
      <c r="FCU15" s="4"/>
      <c r="FCV15" s="4"/>
      <c r="FCW15" s="4"/>
      <c r="FCX15" s="4"/>
      <c r="FCY15" s="4"/>
      <c r="FCZ15" s="4"/>
      <c r="FDA15" s="4"/>
      <c r="FDB15" s="4"/>
      <c r="FDC15" s="4"/>
      <c r="FDD15" s="4"/>
      <c r="FDE15" s="4"/>
      <c r="FDF15" s="4"/>
      <c r="FDG15" s="4"/>
      <c r="FDH15" s="4"/>
      <c r="FDI15" s="4"/>
      <c r="FDJ15" s="4"/>
      <c r="FDK15" s="4"/>
      <c r="FDL15" s="4"/>
      <c r="FDM15" s="4"/>
      <c r="FDN15" s="4"/>
      <c r="FDO15" s="4"/>
      <c r="FDP15" s="4"/>
      <c r="FDQ15" s="4"/>
      <c r="FDR15" s="4"/>
      <c r="FDS15" s="4"/>
      <c r="FDT15" s="4"/>
      <c r="FDU15" s="4"/>
      <c r="FDV15" s="4"/>
      <c r="FDW15" s="4"/>
      <c r="FDX15" s="4"/>
      <c r="FDY15" s="4"/>
      <c r="FDZ15" s="4"/>
      <c r="FEA15" s="4"/>
      <c r="FEB15" s="4"/>
      <c r="FEC15" s="4"/>
      <c r="FED15" s="4"/>
      <c r="FEE15" s="4"/>
      <c r="FEF15" s="4"/>
      <c r="FEG15" s="4"/>
      <c r="FEH15" s="4"/>
      <c r="FEI15" s="4"/>
      <c r="FEJ15" s="4"/>
      <c r="FEK15" s="4"/>
      <c r="FEL15" s="4"/>
      <c r="FEM15" s="4"/>
      <c r="FEN15" s="4"/>
      <c r="FEO15" s="4"/>
      <c r="FEP15" s="4"/>
      <c r="FEQ15" s="4"/>
      <c r="FER15" s="4"/>
      <c r="FES15" s="4"/>
      <c r="FET15" s="4"/>
      <c r="FEU15" s="4"/>
      <c r="FEV15" s="4"/>
      <c r="FEW15" s="4"/>
      <c r="FEX15" s="4"/>
      <c r="FEY15" s="4"/>
      <c r="FEZ15" s="4"/>
      <c r="FFA15" s="4"/>
      <c r="FFB15" s="4"/>
      <c r="FFC15" s="4"/>
      <c r="FFD15" s="4"/>
      <c r="FFE15" s="4"/>
      <c r="FFF15" s="4"/>
      <c r="FFG15" s="4"/>
      <c r="FFH15" s="4"/>
      <c r="FFI15" s="4"/>
      <c r="FFJ15" s="4"/>
      <c r="FFK15" s="4"/>
      <c r="FFL15" s="4"/>
      <c r="FFM15" s="4"/>
      <c r="FFN15" s="4"/>
      <c r="FFO15" s="4"/>
      <c r="FFP15" s="4"/>
      <c r="FFQ15" s="4"/>
      <c r="FFR15" s="4"/>
      <c r="FFS15" s="4"/>
      <c r="FFT15" s="4"/>
      <c r="FFU15" s="4"/>
      <c r="FFV15" s="4"/>
      <c r="FFW15" s="4"/>
      <c r="FFX15" s="4"/>
      <c r="FFY15" s="4"/>
      <c r="FFZ15" s="4"/>
      <c r="FGA15" s="4"/>
      <c r="FGB15" s="4"/>
      <c r="FGC15" s="4"/>
      <c r="FGD15" s="4"/>
      <c r="FGE15" s="4"/>
      <c r="FGF15" s="4"/>
      <c r="FGG15" s="4"/>
      <c r="FGH15" s="4"/>
      <c r="FGI15" s="4"/>
      <c r="FGJ15" s="4"/>
      <c r="FGK15" s="4"/>
      <c r="FGL15" s="4"/>
      <c r="FGM15" s="4"/>
      <c r="FGN15" s="4"/>
      <c r="FGO15" s="4"/>
      <c r="FGP15" s="4"/>
      <c r="FGQ15" s="4"/>
      <c r="FGR15" s="4"/>
      <c r="FGS15" s="4"/>
      <c r="FGT15" s="4"/>
      <c r="FGU15" s="4"/>
      <c r="FGV15" s="4"/>
      <c r="FGW15" s="4"/>
      <c r="FGX15" s="4"/>
      <c r="FGY15" s="4"/>
      <c r="FGZ15" s="4"/>
      <c r="FHA15" s="4"/>
      <c r="FHB15" s="4"/>
      <c r="FHC15" s="4"/>
      <c r="FHD15" s="4"/>
      <c r="FHE15" s="4"/>
      <c r="FHF15" s="4"/>
      <c r="FHG15" s="4"/>
      <c r="FHH15" s="4"/>
      <c r="FHI15" s="4"/>
      <c r="FHJ15" s="4"/>
      <c r="FHK15" s="4"/>
      <c r="FHL15" s="4"/>
      <c r="FHM15" s="4"/>
      <c r="FHN15" s="4"/>
      <c r="FHO15" s="4"/>
      <c r="FHP15" s="4"/>
      <c r="FHQ15" s="4"/>
      <c r="FHR15" s="4"/>
      <c r="FHS15" s="4"/>
      <c r="FHT15" s="4"/>
      <c r="FHU15" s="4"/>
      <c r="FHV15" s="4"/>
      <c r="FHW15" s="4"/>
      <c r="FHX15" s="4"/>
      <c r="FHY15" s="4"/>
      <c r="FHZ15" s="4"/>
      <c r="FIA15" s="4"/>
      <c r="FIB15" s="4"/>
      <c r="FIC15" s="4"/>
      <c r="FID15" s="4"/>
      <c r="FIE15" s="4"/>
      <c r="FIF15" s="4"/>
      <c r="FIG15" s="4"/>
      <c r="FIH15" s="4"/>
      <c r="FII15" s="4"/>
      <c r="FIJ15" s="4"/>
      <c r="FIK15" s="4"/>
      <c r="FIL15" s="4"/>
      <c r="FIM15" s="4"/>
      <c r="FIN15" s="4"/>
      <c r="FIO15" s="4"/>
      <c r="FIP15" s="4"/>
      <c r="FIQ15" s="4"/>
      <c r="FIR15" s="4"/>
      <c r="FIS15" s="4"/>
      <c r="FIT15" s="4"/>
      <c r="FIU15" s="4"/>
      <c r="FIV15" s="4"/>
      <c r="FIW15" s="4"/>
      <c r="FIX15" s="4"/>
      <c r="FIY15" s="4"/>
      <c r="FIZ15" s="4"/>
      <c r="FJA15" s="4"/>
      <c r="FJB15" s="4"/>
      <c r="FJC15" s="4"/>
      <c r="FJD15" s="4"/>
      <c r="FJE15" s="4"/>
      <c r="FJF15" s="4"/>
      <c r="FJG15" s="4"/>
      <c r="FJH15" s="4"/>
      <c r="FJI15" s="4"/>
      <c r="FJJ15" s="4"/>
      <c r="FJK15" s="4"/>
      <c r="FJL15" s="4"/>
      <c r="FJM15" s="4"/>
      <c r="FJN15" s="4"/>
      <c r="FJO15" s="4"/>
      <c r="FJP15" s="4"/>
      <c r="FJQ15" s="4"/>
      <c r="FJR15" s="4"/>
      <c r="FJS15" s="4"/>
      <c r="FJT15" s="4"/>
      <c r="FJU15" s="4"/>
      <c r="FJV15" s="4"/>
      <c r="FJW15" s="4"/>
      <c r="FJX15" s="4"/>
      <c r="FJY15" s="4"/>
      <c r="FJZ15" s="4"/>
      <c r="FKA15" s="4"/>
      <c r="FKB15" s="4"/>
      <c r="FKC15" s="4"/>
      <c r="FKD15" s="4"/>
      <c r="FKE15" s="4"/>
      <c r="FKF15" s="4"/>
      <c r="FKG15" s="4"/>
      <c r="FKH15" s="4"/>
      <c r="FKI15" s="4"/>
      <c r="FKJ15" s="4"/>
      <c r="FKK15" s="4"/>
      <c r="FKL15" s="4"/>
      <c r="FKM15" s="4"/>
      <c r="FKN15" s="4"/>
      <c r="FKO15" s="4"/>
      <c r="FKP15" s="4"/>
      <c r="FKQ15" s="4"/>
      <c r="FKR15" s="4"/>
      <c r="FKS15" s="4"/>
      <c r="FKT15" s="4"/>
      <c r="FKU15" s="4"/>
      <c r="FKV15" s="4"/>
      <c r="FKW15" s="4"/>
      <c r="FKX15" s="4"/>
      <c r="FKY15" s="4"/>
      <c r="FKZ15" s="4"/>
      <c r="FLA15" s="4"/>
      <c r="FLB15" s="4"/>
      <c r="FLC15" s="4"/>
      <c r="FLD15" s="4"/>
      <c r="FLE15" s="4"/>
      <c r="FLF15" s="4"/>
      <c r="FLG15" s="4"/>
      <c r="FLH15" s="4"/>
      <c r="FLI15" s="4"/>
      <c r="FLJ15" s="4"/>
      <c r="FLK15" s="4"/>
      <c r="FLL15" s="4"/>
      <c r="FLM15" s="4"/>
      <c r="FLN15" s="4"/>
      <c r="FLO15" s="4"/>
      <c r="FLP15" s="4"/>
      <c r="FLQ15" s="4"/>
      <c r="FLR15" s="4"/>
      <c r="FLS15" s="4"/>
      <c r="FLT15" s="4"/>
      <c r="FLU15" s="4"/>
      <c r="FLV15" s="4"/>
      <c r="FLW15" s="4"/>
      <c r="FLX15" s="4"/>
      <c r="FLY15" s="4"/>
      <c r="FLZ15" s="4"/>
      <c r="FMA15" s="4"/>
      <c r="FMB15" s="4"/>
      <c r="FMC15" s="4"/>
      <c r="FMD15" s="4"/>
      <c r="FME15" s="4"/>
      <c r="FMF15" s="4"/>
      <c r="FMG15" s="4"/>
      <c r="FMH15" s="4"/>
      <c r="FMI15" s="4"/>
      <c r="FMJ15" s="4"/>
      <c r="FMK15" s="4"/>
      <c r="FML15" s="4"/>
      <c r="FMM15" s="4"/>
      <c r="FMN15" s="4"/>
      <c r="FMO15" s="4"/>
      <c r="FMP15" s="4"/>
      <c r="FMQ15" s="4"/>
      <c r="FMR15" s="4"/>
      <c r="FMS15" s="4"/>
      <c r="FMT15" s="4"/>
      <c r="FMU15" s="4"/>
      <c r="FMV15" s="4"/>
      <c r="FMW15" s="4"/>
      <c r="FMX15" s="4"/>
      <c r="FMY15" s="4"/>
      <c r="FMZ15" s="4"/>
      <c r="FNA15" s="4"/>
      <c r="FNB15" s="4"/>
      <c r="FNC15" s="4"/>
      <c r="FND15" s="4"/>
      <c r="FNE15" s="4"/>
      <c r="FNF15" s="4"/>
      <c r="FNG15" s="4"/>
      <c r="FNH15" s="4"/>
      <c r="FNI15" s="4"/>
      <c r="FNJ15" s="4"/>
      <c r="FNK15" s="4"/>
      <c r="FNL15" s="4"/>
      <c r="FNM15" s="4"/>
      <c r="FNN15" s="4"/>
      <c r="FNO15" s="4"/>
      <c r="FNP15" s="4"/>
      <c r="FNQ15" s="4"/>
      <c r="FNR15" s="4"/>
      <c r="FNS15" s="4"/>
      <c r="FNT15" s="4"/>
      <c r="FNU15" s="4"/>
      <c r="FNV15" s="4"/>
      <c r="FNW15" s="4"/>
      <c r="FNX15" s="4"/>
      <c r="FNY15" s="4"/>
      <c r="FNZ15" s="4"/>
      <c r="FOA15" s="4"/>
      <c r="FOB15" s="4"/>
      <c r="FOC15" s="4"/>
      <c r="FOD15" s="4"/>
      <c r="FOE15" s="4"/>
      <c r="FOF15" s="4"/>
      <c r="FOG15" s="4"/>
      <c r="FOH15" s="4"/>
      <c r="FOI15" s="4"/>
      <c r="FOJ15" s="4"/>
      <c r="FOK15" s="4"/>
      <c r="FOL15" s="4"/>
      <c r="FOM15" s="4"/>
      <c r="FON15" s="4"/>
      <c r="FOO15" s="4"/>
      <c r="FOP15" s="4"/>
      <c r="FOQ15" s="4"/>
      <c r="FOR15" s="4"/>
      <c r="FOS15" s="4"/>
      <c r="FOT15" s="4"/>
      <c r="FOU15" s="4"/>
      <c r="FOV15" s="4"/>
      <c r="FOW15" s="4"/>
      <c r="FOX15" s="4"/>
      <c r="FOY15" s="4"/>
      <c r="FOZ15" s="4"/>
      <c r="FPA15" s="4"/>
      <c r="FPB15" s="4"/>
      <c r="FPC15" s="4"/>
      <c r="FPD15" s="4"/>
      <c r="FPE15" s="4"/>
      <c r="FPF15" s="4"/>
      <c r="FPG15" s="4"/>
      <c r="FPH15" s="4"/>
      <c r="FPI15" s="4"/>
      <c r="FPJ15" s="4"/>
      <c r="FPK15" s="4"/>
      <c r="FPL15" s="4"/>
      <c r="FPM15" s="4"/>
      <c r="FPN15" s="4"/>
      <c r="FPO15" s="4"/>
      <c r="FPP15" s="4"/>
      <c r="FPQ15" s="4"/>
      <c r="FPR15" s="4"/>
      <c r="FPS15" s="4"/>
      <c r="FPT15" s="4"/>
      <c r="FPU15" s="4"/>
      <c r="FPV15" s="4"/>
      <c r="FPW15" s="4"/>
      <c r="FPX15" s="4"/>
      <c r="FPY15" s="4"/>
      <c r="FPZ15" s="4"/>
      <c r="FQA15" s="4"/>
      <c r="FQB15" s="4"/>
      <c r="FQC15" s="4"/>
      <c r="FQD15" s="4"/>
      <c r="FQE15" s="4"/>
      <c r="FQF15" s="4"/>
      <c r="FQG15" s="4"/>
      <c r="FQH15" s="4"/>
      <c r="FQI15" s="4"/>
      <c r="FQJ15" s="4"/>
      <c r="FQK15" s="4"/>
      <c r="FQL15" s="4"/>
      <c r="FQM15" s="4"/>
      <c r="FQN15" s="4"/>
      <c r="FQO15" s="4"/>
      <c r="FQP15" s="4"/>
      <c r="FQQ15" s="4"/>
      <c r="FQR15" s="4"/>
      <c r="FQS15" s="4"/>
      <c r="FQT15" s="4"/>
      <c r="FQU15" s="4"/>
      <c r="FQV15" s="4"/>
      <c r="FQW15" s="4"/>
      <c r="FQX15" s="4"/>
      <c r="FQY15" s="4"/>
      <c r="FQZ15" s="4"/>
      <c r="FRA15" s="4"/>
      <c r="FRB15" s="4"/>
      <c r="FRC15" s="4"/>
      <c r="FRD15" s="4"/>
      <c r="FRE15" s="4"/>
      <c r="FRF15" s="4"/>
      <c r="FRG15" s="4"/>
      <c r="FRH15" s="4"/>
      <c r="FRI15" s="4"/>
      <c r="FRJ15" s="4"/>
      <c r="FRK15" s="4"/>
      <c r="FRL15" s="4"/>
      <c r="FRM15" s="4"/>
      <c r="FRN15" s="4"/>
      <c r="FRO15" s="4"/>
      <c r="FRP15" s="4"/>
      <c r="FRQ15" s="4"/>
      <c r="FRR15" s="4"/>
      <c r="FRS15" s="4"/>
      <c r="FRT15" s="4"/>
      <c r="FRU15" s="4"/>
      <c r="FRV15" s="4"/>
      <c r="FRW15" s="4"/>
      <c r="FRX15" s="4"/>
      <c r="FRY15" s="4"/>
      <c r="FRZ15" s="4"/>
      <c r="FSA15" s="4"/>
      <c r="FSB15" s="4"/>
      <c r="FSC15" s="4"/>
      <c r="FSD15" s="4"/>
      <c r="FSE15" s="4"/>
      <c r="FSF15" s="4"/>
      <c r="FSG15" s="4"/>
      <c r="FSH15" s="4"/>
      <c r="FSI15" s="4"/>
      <c r="FSJ15" s="4"/>
      <c r="FSK15" s="4"/>
      <c r="FSL15" s="4"/>
      <c r="FSM15" s="4"/>
      <c r="FSN15" s="4"/>
      <c r="FSO15" s="4"/>
      <c r="FSP15" s="4"/>
      <c r="FSQ15" s="4"/>
      <c r="FSR15" s="4"/>
      <c r="FSS15" s="4"/>
      <c r="FST15" s="4"/>
      <c r="FSU15" s="4"/>
      <c r="FSV15" s="4"/>
      <c r="FSW15" s="4"/>
      <c r="FSX15" s="4"/>
      <c r="FSY15" s="4"/>
      <c r="FSZ15" s="4"/>
      <c r="FTA15" s="4"/>
      <c r="FTB15" s="4"/>
      <c r="FTC15" s="4"/>
      <c r="FTD15" s="4"/>
      <c r="FTE15" s="4"/>
      <c r="FTF15" s="4"/>
      <c r="FTG15" s="4"/>
      <c r="FTH15" s="4"/>
      <c r="FTI15" s="4"/>
      <c r="FTJ15" s="4"/>
      <c r="FTK15" s="4"/>
      <c r="FTL15" s="4"/>
      <c r="FTM15" s="4"/>
      <c r="FTN15" s="4"/>
      <c r="FTO15" s="4"/>
      <c r="FTP15" s="4"/>
      <c r="FTQ15" s="4"/>
      <c r="FTR15" s="4"/>
      <c r="FTS15" s="4"/>
      <c r="FTT15" s="4"/>
      <c r="FTU15" s="4"/>
      <c r="FTV15" s="4"/>
      <c r="FTW15" s="4"/>
      <c r="FTX15" s="4"/>
      <c r="FTY15" s="4"/>
      <c r="FTZ15" s="4"/>
      <c r="FUA15" s="4"/>
      <c r="FUB15" s="4"/>
      <c r="FUC15" s="4"/>
      <c r="FUD15" s="4"/>
      <c r="FUE15" s="4"/>
      <c r="FUF15" s="4"/>
      <c r="FUG15" s="4"/>
      <c r="FUH15" s="4"/>
      <c r="FUI15" s="4"/>
      <c r="FUJ15" s="4"/>
      <c r="FUK15" s="4"/>
      <c r="FUL15" s="4"/>
      <c r="FUM15" s="4"/>
      <c r="FUN15" s="4"/>
      <c r="FUO15" s="4"/>
      <c r="FUP15" s="4"/>
      <c r="FUQ15" s="4"/>
      <c r="FUR15" s="4"/>
      <c r="FUS15" s="4"/>
      <c r="FUT15" s="4"/>
      <c r="FUU15" s="4"/>
      <c r="FUV15" s="4"/>
      <c r="FUW15" s="4"/>
      <c r="FUX15" s="4"/>
      <c r="FUY15" s="4"/>
      <c r="FUZ15" s="4"/>
      <c r="FVA15" s="4"/>
      <c r="FVB15" s="4"/>
      <c r="FVC15" s="4"/>
      <c r="FVD15" s="4"/>
      <c r="FVE15" s="4"/>
      <c r="FVF15" s="4"/>
      <c r="FVG15" s="4"/>
      <c r="FVH15" s="4"/>
      <c r="FVI15" s="4"/>
      <c r="FVJ15" s="4"/>
      <c r="FVK15" s="4"/>
      <c r="FVL15" s="4"/>
      <c r="FVM15" s="4"/>
      <c r="FVN15" s="4"/>
      <c r="FVO15" s="4"/>
      <c r="FVP15" s="4"/>
      <c r="FVQ15" s="4"/>
      <c r="FVR15" s="4"/>
      <c r="FVS15" s="4"/>
      <c r="FVT15" s="4"/>
      <c r="FVU15" s="4"/>
      <c r="FVV15" s="4"/>
      <c r="FVW15" s="4"/>
      <c r="FVX15" s="4"/>
      <c r="FVY15" s="4"/>
      <c r="FVZ15" s="4"/>
      <c r="FWA15" s="4"/>
      <c r="FWB15" s="4"/>
      <c r="FWC15" s="4"/>
      <c r="FWD15" s="4"/>
      <c r="FWE15" s="4"/>
      <c r="FWF15" s="4"/>
      <c r="FWG15" s="4"/>
      <c r="FWH15" s="4"/>
      <c r="FWI15" s="4"/>
      <c r="FWJ15" s="4"/>
      <c r="FWK15" s="4"/>
      <c r="FWL15" s="4"/>
      <c r="FWM15" s="4"/>
      <c r="FWN15" s="4"/>
      <c r="FWO15" s="4"/>
      <c r="FWP15" s="4"/>
      <c r="FWQ15" s="4"/>
      <c r="FWR15" s="4"/>
      <c r="FWS15" s="4"/>
      <c r="FWT15" s="4"/>
      <c r="FWU15" s="4"/>
      <c r="FWV15" s="4"/>
      <c r="FWW15" s="4"/>
      <c r="FWX15" s="4"/>
      <c r="FWY15" s="4"/>
      <c r="FWZ15" s="4"/>
      <c r="FXA15" s="4"/>
      <c r="FXB15" s="4"/>
      <c r="FXC15" s="4"/>
      <c r="FXD15" s="4"/>
      <c r="FXE15" s="4"/>
      <c r="FXF15" s="4"/>
      <c r="FXG15" s="4"/>
      <c r="FXH15" s="4"/>
      <c r="FXI15" s="4"/>
      <c r="FXJ15" s="4"/>
      <c r="FXK15" s="4"/>
      <c r="FXL15" s="4"/>
      <c r="FXM15" s="4"/>
      <c r="FXN15" s="4"/>
      <c r="FXO15" s="4"/>
      <c r="FXP15" s="4"/>
      <c r="FXQ15" s="4"/>
      <c r="FXR15" s="4"/>
      <c r="FXS15" s="4"/>
      <c r="FXT15" s="4"/>
      <c r="FXU15" s="4"/>
      <c r="FXV15" s="4"/>
      <c r="FXW15" s="4"/>
      <c r="FXX15" s="4"/>
      <c r="FXY15" s="4"/>
      <c r="FXZ15" s="4"/>
      <c r="FYA15" s="4"/>
      <c r="FYB15" s="4"/>
      <c r="FYC15" s="4"/>
      <c r="FYD15" s="4"/>
      <c r="FYE15" s="4"/>
      <c r="FYF15" s="4"/>
      <c r="FYG15" s="4"/>
      <c r="FYH15" s="4"/>
      <c r="FYI15" s="4"/>
      <c r="FYJ15" s="4"/>
      <c r="FYK15" s="4"/>
      <c r="FYL15" s="4"/>
      <c r="FYM15" s="4"/>
      <c r="FYN15" s="4"/>
      <c r="FYO15" s="4"/>
      <c r="FYP15" s="4"/>
      <c r="FYQ15" s="4"/>
      <c r="FYR15" s="4"/>
      <c r="FYS15" s="4"/>
      <c r="FYT15" s="4"/>
      <c r="FYU15" s="4"/>
      <c r="FYV15" s="4"/>
      <c r="FYW15" s="4"/>
      <c r="FYX15" s="4"/>
      <c r="FYY15" s="4"/>
      <c r="FYZ15" s="4"/>
      <c r="FZA15" s="4"/>
      <c r="FZB15" s="4"/>
      <c r="FZC15" s="4"/>
      <c r="FZD15" s="4"/>
      <c r="FZE15" s="4"/>
      <c r="FZF15" s="4"/>
      <c r="FZG15" s="4"/>
      <c r="FZH15" s="4"/>
      <c r="FZI15" s="4"/>
      <c r="FZJ15" s="4"/>
      <c r="FZK15" s="4"/>
      <c r="FZL15" s="4"/>
      <c r="FZM15" s="4"/>
      <c r="FZN15" s="4"/>
      <c r="FZO15" s="4"/>
      <c r="FZP15" s="4"/>
      <c r="FZQ15" s="4"/>
      <c r="FZR15" s="4"/>
      <c r="FZS15" s="4"/>
      <c r="FZT15" s="4"/>
      <c r="FZU15" s="4"/>
      <c r="FZV15" s="4"/>
      <c r="FZW15" s="4"/>
      <c r="FZX15" s="4"/>
      <c r="FZY15" s="4"/>
      <c r="FZZ15" s="4"/>
      <c r="GAA15" s="4"/>
      <c r="GAB15" s="4"/>
      <c r="GAC15" s="4"/>
      <c r="GAD15" s="4"/>
      <c r="GAE15" s="4"/>
      <c r="GAF15" s="4"/>
      <c r="GAG15" s="4"/>
      <c r="GAH15" s="4"/>
      <c r="GAI15" s="4"/>
      <c r="GAJ15" s="4"/>
      <c r="GAK15" s="4"/>
      <c r="GAL15" s="4"/>
      <c r="GAM15" s="4"/>
      <c r="GAN15" s="4"/>
      <c r="GAO15" s="4"/>
      <c r="GAP15" s="4"/>
      <c r="GAQ15" s="4"/>
      <c r="GAR15" s="4"/>
      <c r="GAS15" s="4"/>
      <c r="GAT15" s="4"/>
      <c r="GAU15" s="4"/>
      <c r="GAV15" s="4"/>
      <c r="GAW15" s="4"/>
      <c r="GAX15" s="4"/>
      <c r="GAY15" s="4"/>
      <c r="GAZ15" s="4"/>
      <c r="GBA15" s="4"/>
      <c r="GBB15" s="4"/>
      <c r="GBC15" s="4"/>
      <c r="GBD15" s="4"/>
      <c r="GBE15" s="4"/>
      <c r="GBF15" s="4"/>
      <c r="GBG15" s="4"/>
      <c r="GBH15" s="4"/>
      <c r="GBI15" s="4"/>
      <c r="GBJ15" s="4"/>
      <c r="GBK15" s="4"/>
      <c r="GBL15" s="4"/>
      <c r="GBM15" s="4"/>
      <c r="GBN15" s="4"/>
      <c r="GBO15" s="4"/>
      <c r="GBP15" s="4"/>
      <c r="GBQ15" s="4"/>
      <c r="GBR15" s="4"/>
      <c r="GBS15" s="4"/>
      <c r="GBT15" s="4"/>
      <c r="GBU15" s="4"/>
      <c r="GBV15" s="4"/>
      <c r="GBW15" s="4"/>
      <c r="GBX15" s="4"/>
      <c r="GBY15" s="4"/>
      <c r="GBZ15" s="4"/>
      <c r="GCA15" s="4"/>
      <c r="GCB15" s="4"/>
      <c r="GCC15" s="4"/>
      <c r="GCD15" s="4"/>
      <c r="GCE15" s="4"/>
      <c r="GCF15" s="4"/>
      <c r="GCG15" s="4"/>
      <c r="GCH15" s="4"/>
      <c r="GCI15" s="4"/>
      <c r="GCJ15" s="4"/>
      <c r="GCK15" s="4"/>
      <c r="GCL15" s="4"/>
      <c r="GCM15" s="4"/>
      <c r="GCN15" s="4"/>
      <c r="GCO15" s="4"/>
      <c r="GCP15" s="4"/>
      <c r="GCQ15" s="4"/>
      <c r="GCR15" s="4"/>
      <c r="GCS15" s="4"/>
      <c r="GCT15" s="4"/>
      <c r="GCU15" s="4"/>
      <c r="GCV15" s="4"/>
      <c r="GCW15" s="4"/>
      <c r="GCX15" s="4"/>
      <c r="GCY15" s="4"/>
      <c r="GCZ15" s="4"/>
      <c r="GDA15" s="4"/>
      <c r="GDB15" s="4"/>
      <c r="GDC15" s="4"/>
      <c r="GDD15" s="4"/>
      <c r="GDE15" s="4"/>
      <c r="GDF15" s="4"/>
      <c r="GDG15" s="4"/>
      <c r="GDH15" s="4"/>
      <c r="GDI15" s="4"/>
      <c r="GDJ15" s="4"/>
      <c r="GDK15" s="4"/>
      <c r="GDL15" s="4"/>
      <c r="GDM15" s="4"/>
      <c r="GDN15" s="4"/>
      <c r="GDO15" s="4"/>
      <c r="GDP15" s="4"/>
      <c r="GDQ15" s="4"/>
      <c r="GDR15" s="4"/>
      <c r="GDS15" s="4"/>
      <c r="GDT15" s="4"/>
      <c r="GDU15" s="4"/>
      <c r="GDV15" s="4"/>
      <c r="GDW15" s="4"/>
      <c r="GDX15" s="4"/>
      <c r="GDY15" s="4"/>
      <c r="GDZ15" s="4"/>
      <c r="GEA15" s="4"/>
      <c r="GEB15" s="4"/>
      <c r="GEC15" s="4"/>
      <c r="GED15" s="4"/>
      <c r="GEE15" s="4"/>
      <c r="GEF15" s="4"/>
      <c r="GEG15" s="4"/>
      <c r="GEH15" s="4"/>
      <c r="GEI15" s="4"/>
      <c r="GEJ15" s="4"/>
      <c r="GEK15" s="4"/>
      <c r="GEL15" s="4"/>
      <c r="GEM15" s="4"/>
      <c r="GEN15" s="4"/>
      <c r="GEO15" s="4"/>
      <c r="GEP15" s="4"/>
      <c r="GEQ15" s="4"/>
      <c r="GER15" s="4"/>
      <c r="GES15" s="4"/>
      <c r="GET15" s="4"/>
      <c r="GEU15" s="4"/>
      <c r="GEV15" s="4"/>
      <c r="GEW15" s="4"/>
      <c r="GEX15" s="4"/>
      <c r="GEY15" s="4"/>
      <c r="GEZ15" s="4"/>
      <c r="GFA15" s="4"/>
      <c r="GFB15" s="4"/>
      <c r="GFC15" s="4"/>
      <c r="GFD15" s="4"/>
      <c r="GFE15" s="4"/>
      <c r="GFF15" s="4"/>
      <c r="GFG15" s="4"/>
      <c r="GFH15" s="4"/>
      <c r="GFI15" s="4"/>
      <c r="GFJ15" s="4"/>
      <c r="GFK15" s="4"/>
      <c r="GFL15" s="4"/>
      <c r="GFM15" s="4"/>
      <c r="GFN15" s="4"/>
      <c r="GFO15" s="4"/>
      <c r="GFP15" s="4"/>
      <c r="GFQ15" s="4"/>
      <c r="GFR15" s="4"/>
      <c r="GFS15" s="4"/>
      <c r="GFT15" s="4"/>
      <c r="GFU15" s="4"/>
      <c r="GFV15" s="4"/>
      <c r="GFW15" s="4"/>
      <c r="GFX15" s="4"/>
      <c r="GFY15" s="4"/>
      <c r="GFZ15" s="4"/>
      <c r="GGA15" s="4"/>
      <c r="GGB15" s="4"/>
      <c r="GGC15" s="4"/>
      <c r="GGD15" s="4"/>
      <c r="GGE15" s="4"/>
      <c r="GGF15" s="4"/>
      <c r="GGG15" s="4"/>
      <c r="GGH15" s="4"/>
      <c r="GGI15" s="4"/>
      <c r="GGJ15" s="4"/>
      <c r="GGK15" s="4"/>
      <c r="GGL15" s="4"/>
      <c r="GGM15" s="4"/>
      <c r="GGN15" s="4"/>
      <c r="GGO15" s="4"/>
      <c r="GGP15" s="4"/>
      <c r="GGQ15" s="4"/>
      <c r="GGR15" s="4"/>
      <c r="GGS15" s="4"/>
      <c r="GGT15" s="4"/>
      <c r="GGU15" s="4"/>
      <c r="GGV15" s="4"/>
      <c r="GGW15" s="4"/>
      <c r="GGX15" s="4"/>
      <c r="GGY15" s="4"/>
      <c r="GGZ15" s="4"/>
      <c r="GHA15" s="4"/>
      <c r="GHB15" s="4"/>
      <c r="GHC15" s="4"/>
      <c r="GHD15" s="4"/>
      <c r="GHE15" s="4"/>
      <c r="GHF15" s="4"/>
      <c r="GHG15" s="4"/>
      <c r="GHH15" s="4"/>
      <c r="GHI15" s="4"/>
      <c r="GHJ15" s="4"/>
      <c r="GHK15" s="4"/>
      <c r="GHL15" s="4"/>
      <c r="GHM15" s="4"/>
      <c r="GHN15" s="4"/>
      <c r="GHO15" s="4"/>
      <c r="GHP15" s="4"/>
      <c r="GHQ15" s="4"/>
      <c r="GHR15" s="4"/>
      <c r="GHS15" s="4"/>
      <c r="GHT15" s="4"/>
      <c r="GHU15" s="4"/>
      <c r="GHV15" s="4"/>
      <c r="GHW15" s="4"/>
      <c r="GHX15" s="4"/>
      <c r="GHY15" s="4"/>
      <c r="GHZ15" s="4"/>
      <c r="GIA15" s="4"/>
      <c r="GIB15" s="4"/>
      <c r="GIC15" s="4"/>
      <c r="GID15" s="4"/>
      <c r="GIE15" s="4"/>
      <c r="GIF15" s="4"/>
      <c r="GIG15" s="4"/>
      <c r="GIH15" s="4"/>
      <c r="GII15" s="4"/>
      <c r="GIJ15" s="4"/>
      <c r="GIK15" s="4"/>
      <c r="GIL15" s="4"/>
      <c r="GIM15" s="4"/>
      <c r="GIN15" s="4"/>
      <c r="GIO15" s="4"/>
      <c r="GIP15" s="4"/>
      <c r="GIQ15" s="4"/>
      <c r="GIR15" s="4"/>
      <c r="GIS15" s="4"/>
      <c r="GIT15" s="4"/>
      <c r="GIU15" s="4"/>
      <c r="GIV15" s="4"/>
      <c r="GIW15" s="4"/>
      <c r="GIX15" s="4"/>
      <c r="GIY15" s="4"/>
      <c r="GIZ15" s="4"/>
      <c r="GJA15" s="4"/>
      <c r="GJB15" s="4"/>
      <c r="GJC15" s="4"/>
      <c r="GJD15" s="4"/>
      <c r="GJE15" s="4"/>
      <c r="GJF15" s="4"/>
      <c r="GJG15" s="4"/>
      <c r="GJH15" s="4"/>
      <c r="GJI15" s="4"/>
      <c r="GJJ15" s="4"/>
      <c r="GJK15" s="4"/>
      <c r="GJL15" s="4"/>
      <c r="GJM15" s="4"/>
      <c r="GJN15" s="4"/>
      <c r="GJO15" s="4"/>
      <c r="GJP15" s="4"/>
      <c r="GJQ15" s="4"/>
      <c r="GJR15" s="4"/>
      <c r="GJS15" s="4"/>
      <c r="GJT15" s="4"/>
      <c r="GJU15" s="4"/>
      <c r="GJV15" s="4"/>
      <c r="GJW15" s="4"/>
      <c r="GJX15" s="4"/>
      <c r="GJY15" s="4"/>
      <c r="GJZ15" s="4"/>
      <c r="GKA15" s="4"/>
      <c r="GKB15" s="4"/>
      <c r="GKC15" s="4"/>
      <c r="GKD15" s="4"/>
      <c r="GKE15" s="4"/>
      <c r="GKF15" s="4"/>
      <c r="GKG15" s="4"/>
      <c r="GKH15" s="4"/>
      <c r="GKI15" s="4"/>
      <c r="GKJ15" s="4"/>
      <c r="GKK15" s="4"/>
      <c r="GKL15" s="4"/>
      <c r="GKM15" s="4"/>
      <c r="GKN15" s="4"/>
      <c r="GKO15" s="4"/>
      <c r="GKP15" s="4"/>
      <c r="GKQ15" s="4"/>
      <c r="GKR15" s="4"/>
      <c r="GKS15" s="4"/>
      <c r="GKT15" s="4"/>
      <c r="GKU15" s="4"/>
      <c r="GKV15" s="4"/>
      <c r="GKW15" s="4"/>
      <c r="GKX15" s="4"/>
      <c r="GKY15" s="4"/>
      <c r="GKZ15" s="4"/>
      <c r="GLA15" s="4"/>
      <c r="GLB15" s="4"/>
      <c r="GLC15" s="4"/>
      <c r="GLD15" s="4"/>
      <c r="GLE15" s="4"/>
      <c r="GLF15" s="4"/>
      <c r="GLG15" s="4"/>
      <c r="GLH15" s="4"/>
      <c r="GLI15" s="4"/>
      <c r="GLJ15" s="4"/>
      <c r="GLK15" s="4"/>
      <c r="GLL15" s="4"/>
      <c r="GLM15" s="4"/>
      <c r="GLN15" s="4"/>
      <c r="GLO15" s="4"/>
      <c r="GLP15" s="4"/>
      <c r="GLQ15" s="4"/>
      <c r="GLR15" s="4"/>
      <c r="GLS15" s="4"/>
      <c r="GLT15" s="4"/>
      <c r="GLU15" s="4"/>
      <c r="GLV15" s="4"/>
      <c r="GLW15" s="4"/>
      <c r="GLX15" s="4"/>
      <c r="GLY15" s="4"/>
      <c r="GLZ15" s="4"/>
      <c r="GMA15" s="4"/>
      <c r="GMB15" s="4"/>
      <c r="GMC15" s="4"/>
      <c r="GMD15" s="4"/>
      <c r="GME15" s="4"/>
      <c r="GMF15" s="4"/>
      <c r="GMG15" s="4"/>
      <c r="GMH15" s="4"/>
      <c r="GMI15" s="4"/>
      <c r="GMJ15" s="4"/>
      <c r="GMK15" s="4"/>
      <c r="GML15" s="4"/>
      <c r="GMM15" s="4"/>
      <c r="GMN15" s="4"/>
      <c r="GMO15" s="4"/>
      <c r="GMP15" s="4"/>
      <c r="GMQ15" s="4"/>
      <c r="GMR15" s="4"/>
      <c r="GMS15" s="4"/>
      <c r="GMT15" s="4"/>
      <c r="GMU15" s="4"/>
      <c r="GMV15" s="4"/>
      <c r="GMW15" s="4"/>
      <c r="GMX15" s="4"/>
      <c r="GMY15" s="4"/>
      <c r="GMZ15" s="4"/>
      <c r="GNA15" s="4"/>
      <c r="GNB15" s="4"/>
      <c r="GNC15" s="4"/>
      <c r="GND15" s="4"/>
      <c r="GNE15" s="4"/>
      <c r="GNF15" s="4"/>
      <c r="GNG15" s="4"/>
      <c r="GNH15" s="4"/>
      <c r="GNI15" s="4"/>
      <c r="GNJ15" s="4"/>
      <c r="GNK15" s="4"/>
      <c r="GNL15" s="4"/>
      <c r="GNM15" s="4"/>
      <c r="GNN15" s="4"/>
      <c r="GNO15" s="4"/>
      <c r="GNP15" s="4"/>
      <c r="GNQ15" s="4"/>
      <c r="GNR15" s="4"/>
      <c r="GNS15" s="4"/>
      <c r="GNT15" s="4"/>
      <c r="GNU15" s="4"/>
      <c r="GNV15" s="4"/>
      <c r="GNW15" s="4"/>
      <c r="GNX15" s="4"/>
      <c r="GNY15" s="4"/>
      <c r="GNZ15" s="4"/>
      <c r="GOA15" s="4"/>
      <c r="GOB15" s="4"/>
      <c r="GOC15" s="4"/>
      <c r="GOD15" s="4"/>
      <c r="GOE15" s="4"/>
      <c r="GOF15" s="4"/>
      <c r="GOG15" s="4"/>
      <c r="GOH15" s="4"/>
      <c r="GOI15" s="4"/>
      <c r="GOJ15" s="4"/>
      <c r="GOK15" s="4"/>
      <c r="GOL15" s="4"/>
      <c r="GOM15" s="4"/>
      <c r="GON15" s="4"/>
      <c r="GOO15" s="4"/>
      <c r="GOP15" s="4"/>
      <c r="GOQ15" s="4"/>
      <c r="GOR15" s="4"/>
      <c r="GOS15" s="4"/>
      <c r="GOT15" s="4"/>
      <c r="GOU15" s="4"/>
      <c r="GOV15" s="4"/>
      <c r="GOW15" s="4"/>
      <c r="GOX15" s="4"/>
      <c r="GOY15" s="4"/>
      <c r="GOZ15" s="4"/>
      <c r="GPA15" s="4"/>
      <c r="GPB15" s="4"/>
      <c r="GPC15" s="4"/>
      <c r="GPD15" s="4"/>
      <c r="GPE15" s="4"/>
      <c r="GPF15" s="4"/>
      <c r="GPG15" s="4"/>
      <c r="GPH15" s="4"/>
      <c r="GPI15" s="4"/>
      <c r="GPJ15" s="4"/>
      <c r="GPK15" s="4"/>
      <c r="GPL15" s="4"/>
      <c r="GPM15" s="4"/>
      <c r="GPN15" s="4"/>
      <c r="GPO15" s="4"/>
      <c r="GPP15" s="4"/>
      <c r="GPQ15" s="4"/>
      <c r="GPR15" s="4"/>
      <c r="GPS15" s="4"/>
      <c r="GPT15" s="4"/>
      <c r="GPU15" s="4"/>
      <c r="GPV15" s="4"/>
      <c r="GPW15" s="4"/>
      <c r="GPX15" s="4"/>
      <c r="GPY15" s="4"/>
      <c r="GPZ15" s="4"/>
      <c r="GQA15" s="4"/>
      <c r="GQB15" s="4"/>
      <c r="GQC15" s="4"/>
      <c r="GQD15" s="4"/>
      <c r="GQE15" s="4"/>
      <c r="GQF15" s="4"/>
      <c r="GQG15" s="4"/>
      <c r="GQH15" s="4"/>
      <c r="GQI15" s="4"/>
      <c r="GQJ15" s="4"/>
      <c r="GQK15" s="4"/>
      <c r="GQL15" s="4"/>
      <c r="GQM15" s="4"/>
      <c r="GQN15" s="4"/>
      <c r="GQO15" s="4"/>
      <c r="GQP15" s="4"/>
      <c r="GQQ15" s="4"/>
      <c r="GQR15" s="4"/>
      <c r="GQS15" s="4"/>
      <c r="GQT15" s="4"/>
      <c r="GQU15" s="4"/>
      <c r="GQV15" s="4"/>
      <c r="GQW15" s="4"/>
      <c r="GQX15" s="4"/>
      <c r="GQY15" s="4"/>
      <c r="GQZ15" s="4"/>
      <c r="GRA15" s="4"/>
      <c r="GRB15" s="4"/>
      <c r="GRC15" s="4"/>
      <c r="GRD15" s="4"/>
      <c r="GRE15" s="4"/>
      <c r="GRF15" s="4"/>
      <c r="GRG15" s="4"/>
      <c r="GRH15" s="4"/>
      <c r="GRI15" s="4"/>
      <c r="GRJ15" s="4"/>
      <c r="GRK15" s="4"/>
      <c r="GRL15" s="4"/>
      <c r="GRM15" s="4"/>
      <c r="GRN15" s="4"/>
      <c r="GRO15" s="4"/>
      <c r="GRP15" s="4"/>
      <c r="GRQ15" s="4"/>
      <c r="GRR15" s="4"/>
      <c r="GRS15" s="4"/>
      <c r="GRT15" s="4"/>
      <c r="GRU15" s="4"/>
      <c r="GRV15" s="4"/>
      <c r="GRW15" s="4"/>
      <c r="GRX15" s="4"/>
      <c r="GRY15" s="4"/>
      <c r="GRZ15" s="4"/>
      <c r="GSA15" s="4"/>
      <c r="GSB15" s="4"/>
      <c r="GSC15" s="4"/>
      <c r="GSD15" s="4"/>
      <c r="GSE15" s="4"/>
      <c r="GSF15" s="4"/>
      <c r="GSG15" s="4"/>
      <c r="GSH15" s="4"/>
      <c r="GSI15" s="4"/>
      <c r="GSJ15" s="4"/>
      <c r="GSK15" s="4"/>
      <c r="GSL15" s="4"/>
      <c r="GSM15" s="4"/>
      <c r="GSN15" s="4"/>
      <c r="GSO15" s="4"/>
      <c r="GSP15" s="4"/>
      <c r="GSQ15" s="4"/>
      <c r="GSR15" s="4"/>
      <c r="GSS15" s="4"/>
      <c r="GST15" s="4"/>
      <c r="GSU15" s="4"/>
      <c r="GSV15" s="4"/>
      <c r="GSW15" s="4"/>
      <c r="GSX15" s="4"/>
      <c r="GSY15" s="4"/>
      <c r="GSZ15" s="4"/>
      <c r="GTA15" s="4"/>
      <c r="GTB15" s="4"/>
      <c r="GTC15" s="4"/>
      <c r="GTD15" s="4"/>
      <c r="GTE15" s="4"/>
      <c r="GTF15" s="4"/>
      <c r="GTG15" s="4"/>
      <c r="GTH15" s="4"/>
      <c r="GTI15" s="4"/>
      <c r="GTJ15" s="4"/>
      <c r="GTK15" s="4"/>
      <c r="GTL15" s="4"/>
      <c r="GTM15" s="4"/>
      <c r="GTN15" s="4"/>
      <c r="GTO15" s="4"/>
      <c r="GTP15" s="4"/>
      <c r="GTQ15" s="4"/>
      <c r="GTR15" s="4"/>
      <c r="GTS15" s="4"/>
      <c r="GTT15" s="4"/>
      <c r="GTU15" s="4"/>
      <c r="GTV15" s="4"/>
      <c r="GTW15" s="4"/>
      <c r="GTX15" s="4"/>
      <c r="GTY15" s="4"/>
      <c r="GTZ15" s="4"/>
      <c r="GUA15" s="4"/>
      <c r="GUB15" s="4"/>
      <c r="GUC15" s="4"/>
      <c r="GUD15" s="4"/>
      <c r="GUE15" s="4"/>
      <c r="GUF15" s="4"/>
      <c r="GUG15" s="4"/>
      <c r="GUH15" s="4"/>
      <c r="GUI15" s="4"/>
      <c r="GUJ15" s="4"/>
      <c r="GUK15" s="4"/>
      <c r="GUL15" s="4"/>
      <c r="GUM15" s="4"/>
      <c r="GUN15" s="4"/>
      <c r="GUO15" s="4"/>
      <c r="GUP15" s="4"/>
      <c r="GUQ15" s="4"/>
      <c r="GUR15" s="4"/>
      <c r="GUS15" s="4"/>
      <c r="GUT15" s="4"/>
      <c r="GUU15" s="4"/>
      <c r="GUV15" s="4"/>
      <c r="GUW15" s="4"/>
      <c r="GUX15" s="4"/>
      <c r="GUY15" s="4"/>
      <c r="GUZ15" s="4"/>
      <c r="GVA15" s="4"/>
      <c r="GVB15" s="4"/>
      <c r="GVC15" s="4"/>
      <c r="GVD15" s="4"/>
      <c r="GVE15" s="4"/>
      <c r="GVF15" s="4"/>
      <c r="GVG15" s="4"/>
      <c r="GVH15" s="4"/>
      <c r="GVI15" s="4"/>
      <c r="GVJ15" s="4"/>
      <c r="GVK15" s="4"/>
      <c r="GVL15" s="4"/>
      <c r="GVM15" s="4"/>
      <c r="GVN15" s="4"/>
      <c r="GVO15" s="4"/>
      <c r="GVP15" s="4"/>
      <c r="GVQ15" s="4"/>
      <c r="GVR15" s="4"/>
      <c r="GVS15" s="4"/>
      <c r="GVT15" s="4"/>
      <c r="GVU15" s="4"/>
      <c r="GVV15" s="4"/>
      <c r="GVW15" s="4"/>
      <c r="GVX15" s="4"/>
      <c r="GVY15" s="4"/>
      <c r="GVZ15" s="4"/>
      <c r="GWA15" s="4"/>
      <c r="GWB15" s="4"/>
      <c r="GWC15" s="4"/>
      <c r="GWD15" s="4"/>
      <c r="GWE15" s="4"/>
      <c r="GWF15" s="4"/>
      <c r="GWG15" s="4"/>
      <c r="GWH15" s="4"/>
      <c r="GWI15" s="4"/>
      <c r="GWJ15" s="4"/>
      <c r="GWK15" s="4"/>
      <c r="GWL15" s="4"/>
      <c r="GWM15" s="4"/>
      <c r="GWN15" s="4"/>
      <c r="GWO15" s="4"/>
      <c r="GWP15" s="4"/>
      <c r="GWQ15" s="4"/>
      <c r="GWR15" s="4"/>
      <c r="GWS15" s="4"/>
      <c r="GWT15" s="4"/>
      <c r="GWU15" s="4"/>
      <c r="GWV15" s="4"/>
      <c r="GWW15" s="4"/>
      <c r="GWX15" s="4"/>
      <c r="GWY15" s="4"/>
      <c r="GWZ15" s="4"/>
      <c r="GXA15" s="4"/>
      <c r="GXB15" s="4"/>
      <c r="GXC15" s="4"/>
      <c r="GXD15" s="4"/>
      <c r="GXE15" s="4"/>
      <c r="GXF15" s="4"/>
      <c r="GXG15" s="4"/>
      <c r="GXH15" s="4"/>
      <c r="GXI15" s="4"/>
      <c r="GXJ15" s="4"/>
      <c r="GXK15" s="4"/>
      <c r="GXL15" s="4"/>
      <c r="GXM15" s="4"/>
      <c r="GXN15" s="4"/>
      <c r="GXO15" s="4"/>
      <c r="GXP15" s="4"/>
      <c r="GXQ15" s="4"/>
      <c r="GXR15" s="4"/>
      <c r="GXS15" s="4"/>
      <c r="GXT15" s="4"/>
      <c r="GXU15" s="4"/>
      <c r="GXV15" s="4"/>
      <c r="GXW15" s="4"/>
      <c r="GXX15" s="4"/>
      <c r="GXY15" s="4"/>
      <c r="GXZ15" s="4"/>
      <c r="GYA15" s="4"/>
      <c r="GYB15" s="4"/>
      <c r="GYC15" s="4"/>
      <c r="GYD15" s="4"/>
      <c r="GYE15" s="4"/>
      <c r="GYF15" s="4"/>
      <c r="GYG15" s="4"/>
      <c r="GYH15" s="4"/>
      <c r="GYI15" s="4"/>
      <c r="GYJ15" s="4"/>
      <c r="GYK15" s="4"/>
      <c r="GYL15" s="4"/>
      <c r="GYM15" s="4"/>
      <c r="GYN15" s="4"/>
      <c r="GYO15" s="4"/>
      <c r="GYP15" s="4"/>
      <c r="GYQ15" s="4"/>
      <c r="GYR15" s="4"/>
      <c r="GYS15" s="4"/>
      <c r="GYT15" s="4"/>
      <c r="GYU15" s="4"/>
      <c r="GYV15" s="4"/>
      <c r="GYW15" s="4"/>
      <c r="GYX15" s="4"/>
      <c r="GYY15" s="4"/>
      <c r="GYZ15" s="4"/>
      <c r="GZA15" s="4"/>
      <c r="GZB15" s="4"/>
      <c r="GZC15" s="4"/>
      <c r="GZD15" s="4"/>
      <c r="GZE15" s="4"/>
      <c r="GZF15" s="4"/>
      <c r="GZG15" s="4"/>
      <c r="GZH15" s="4"/>
      <c r="GZI15" s="4"/>
      <c r="GZJ15" s="4"/>
      <c r="GZK15" s="4"/>
      <c r="GZL15" s="4"/>
      <c r="GZM15" s="4"/>
      <c r="GZN15" s="4"/>
      <c r="GZO15" s="4"/>
      <c r="GZP15" s="4"/>
      <c r="GZQ15" s="4"/>
      <c r="GZR15" s="4"/>
      <c r="GZS15" s="4"/>
      <c r="GZT15" s="4"/>
      <c r="GZU15" s="4"/>
      <c r="GZV15" s="4"/>
      <c r="GZW15" s="4"/>
      <c r="GZX15" s="4"/>
      <c r="GZY15" s="4"/>
      <c r="GZZ15" s="4"/>
      <c r="HAA15" s="4"/>
      <c r="HAB15" s="4"/>
      <c r="HAC15" s="4"/>
      <c r="HAD15" s="4"/>
      <c r="HAE15" s="4"/>
      <c r="HAF15" s="4"/>
      <c r="HAG15" s="4"/>
      <c r="HAH15" s="4"/>
      <c r="HAI15" s="4"/>
      <c r="HAJ15" s="4"/>
      <c r="HAK15" s="4"/>
      <c r="HAL15" s="4"/>
      <c r="HAM15" s="4"/>
      <c r="HAN15" s="4"/>
      <c r="HAO15" s="4"/>
      <c r="HAP15" s="4"/>
      <c r="HAQ15" s="4"/>
      <c r="HAR15" s="4"/>
      <c r="HAS15" s="4"/>
      <c r="HAT15" s="4"/>
      <c r="HAU15" s="4"/>
      <c r="HAV15" s="4"/>
      <c r="HAW15" s="4"/>
      <c r="HAX15" s="4"/>
      <c r="HAY15" s="4"/>
      <c r="HAZ15" s="4"/>
      <c r="HBA15" s="4"/>
      <c r="HBB15" s="4"/>
      <c r="HBC15" s="4"/>
      <c r="HBD15" s="4"/>
      <c r="HBE15" s="4"/>
      <c r="HBF15" s="4"/>
      <c r="HBG15" s="4"/>
      <c r="HBH15" s="4"/>
      <c r="HBI15" s="4"/>
      <c r="HBJ15" s="4"/>
      <c r="HBK15" s="4"/>
      <c r="HBL15" s="4"/>
      <c r="HBM15" s="4"/>
      <c r="HBN15" s="4"/>
      <c r="HBO15" s="4"/>
      <c r="HBP15" s="4"/>
      <c r="HBQ15" s="4"/>
      <c r="HBR15" s="4"/>
      <c r="HBS15" s="4"/>
      <c r="HBT15" s="4"/>
      <c r="HBU15" s="4"/>
      <c r="HBV15" s="4"/>
      <c r="HBW15" s="4"/>
      <c r="HBX15" s="4"/>
      <c r="HBY15" s="4"/>
      <c r="HBZ15" s="4"/>
      <c r="HCA15" s="4"/>
      <c r="HCB15" s="4"/>
      <c r="HCC15" s="4"/>
      <c r="HCD15" s="4"/>
      <c r="HCE15" s="4"/>
      <c r="HCF15" s="4"/>
      <c r="HCG15" s="4"/>
      <c r="HCH15" s="4"/>
      <c r="HCI15" s="4"/>
      <c r="HCJ15" s="4"/>
      <c r="HCK15" s="4"/>
      <c r="HCL15" s="4"/>
      <c r="HCM15" s="4"/>
      <c r="HCN15" s="4"/>
      <c r="HCO15" s="4"/>
      <c r="HCP15" s="4"/>
      <c r="HCQ15" s="4"/>
      <c r="HCR15" s="4"/>
      <c r="HCS15" s="4"/>
      <c r="HCT15" s="4"/>
      <c r="HCU15" s="4"/>
      <c r="HCV15" s="4"/>
      <c r="HCW15" s="4"/>
      <c r="HCX15" s="4"/>
      <c r="HCY15" s="4"/>
      <c r="HCZ15" s="4"/>
      <c r="HDA15" s="4"/>
      <c r="HDB15" s="4"/>
      <c r="HDC15" s="4"/>
      <c r="HDD15" s="4"/>
      <c r="HDE15" s="4"/>
      <c r="HDF15" s="4"/>
      <c r="HDG15" s="4"/>
      <c r="HDH15" s="4"/>
      <c r="HDI15" s="4"/>
      <c r="HDJ15" s="4"/>
      <c r="HDK15" s="4"/>
      <c r="HDL15" s="4"/>
      <c r="HDM15" s="4"/>
      <c r="HDN15" s="4"/>
      <c r="HDO15" s="4"/>
      <c r="HDP15" s="4"/>
      <c r="HDQ15" s="4"/>
      <c r="HDR15" s="4"/>
      <c r="HDS15" s="4"/>
      <c r="HDT15" s="4"/>
      <c r="HDU15" s="4"/>
      <c r="HDV15" s="4"/>
      <c r="HDW15" s="4"/>
      <c r="HDX15" s="4"/>
      <c r="HDY15" s="4"/>
      <c r="HDZ15" s="4"/>
      <c r="HEA15" s="4"/>
      <c r="HEB15" s="4"/>
      <c r="HEC15" s="4"/>
      <c r="HED15" s="4"/>
      <c r="HEE15" s="4"/>
      <c r="HEF15" s="4"/>
      <c r="HEG15" s="4"/>
      <c r="HEH15" s="4"/>
      <c r="HEI15" s="4"/>
      <c r="HEJ15" s="4"/>
      <c r="HEK15" s="4"/>
      <c r="HEL15" s="4"/>
      <c r="HEM15" s="4"/>
      <c r="HEN15" s="4"/>
      <c r="HEO15" s="4"/>
      <c r="HEP15" s="4"/>
      <c r="HEQ15" s="4"/>
      <c r="HER15" s="4"/>
      <c r="HES15" s="4"/>
      <c r="HET15" s="4"/>
      <c r="HEU15" s="4"/>
      <c r="HEV15" s="4"/>
      <c r="HEW15" s="4"/>
      <c r="HEX15" s="4"/>
      <c r="HEY15" s="4"/>
      <c r="HEZ15" s="4"/>
      <c r="HFA15" s="4"/>
      <c r="HFB15" s="4"/>
      <c r="HFC15" s="4"/>
      <c r="HFD15" s="4"/>
      <c r="HFE15" s="4"/>
      <c r="HFF15" s="4"/>
      <c r="HFG15" s="4"/>
      <c r="HFH15" s="4"/>
      <c r="HFI15" s="4"/>
      <c r="HFJ15" s="4"/>
      <c r="HFK15" s="4"/>
      <c r="HFL15" s="4"/>
      <c r="HFM15" s="4"/>
      <c r="HFN15" s="4"/>
      <c r="HFO15" s="4"/>
      <c r="HFP15" s="4"/>
      <c r="HFQ15" s="4"/>
      <c r="HFR15" s="4"/>
      <c r="HFS15" s="4"/>
      <c r="HFT15" s="4"/>
      <c r="HFU15" s="4"/>
      <c r="HFV15" s="4"/>
      <c r="HFW15" s="4"/>
      <c r="HFX15" s="4"/>
      <c r="HFY15" s="4"/>
      <c r="HFZ15" s="4"/>
      <c r="HGA15" s="4"/>
      <c r="HGB15" s="4"/>
      <c r="HGC15" s="4"/>
      <c r="HGD15" s="4"/>
      <c r="HGE15" s="4"/>
      <c r="HGF15" s="4"/>
      <c r="HGG15" s="4"/>
      <c r="HGH15" s="4"/>
      <c r="HGI15" s="4"/>
      <c r="HGJ15" s="4"/>
      <c r="HGK15" s="4"/>
      <c r="HGL15" s="4"/>
      <c r="HGM15" s="4"/>
      <c r="HGN15" s="4"/>
      <c r="HGO15" s="4"/>
      <c r="HGP15" s="4"/>
      <c r="HGQ15" s="4"/>
      <c r="HGR15" s="4"/>
      <c r="HGS15" s="4"/>
      <c r="HGT15" s="4"/>
      <c r="HGU15" s="4"/>
      <c r="HGV15" s="4"/>
      <c r="HGW15" s="4"/>
      <c r="HGX15" s="4"/>
      <c r="HGY15" s="4"/>
      <c r="HGZ15" s="4"/>
      <c r="HHA15" s="4"/>
      <c r="HHB15" s="4"/>
      <c r="HHC15" s="4"/>
      <c r="HHD15" s="4"/>
      <c r="HHE15" s="4"/>
      <c r="HHF15" s="4"/>
      <c r="HHG15" s="4"/>
      <c r="HHH15" s="4"/>
      <c r="HHI15" s="4"/>
      <c r="HHJ15" s="4"/>
      <c r="HHK15" s="4"/>
      <c r="HHL15" s="4"/>
      <c r="HHM15" s="4"/>
      <c r="HHN15" s="4"/>
      <c r="HHO15" s="4"/>
      <c r="HHP15" s="4"/>
      <c r="HHQ15" s="4"/>
      <c r="HHR15" s="4"/>
      <c r="HHS15" s="4"/>
      <c r="HHT15" s="4"/>
      <c r="HHU15" s="4"/>
      <c r="HHV15" s="4"/>
      <c r="HHW15" s="4"/>
      <c r="HHX15" s="4"/>
      <c r="HHY15" s="4"/>
      <c r="HHZ15" s="4"/>
      <c r="HIA15" s="4"/>
      <c r="HIB15" s="4"/>
      <c r="HIC15" s="4"/>
      <c r="HID15" s="4"/>
      <c r="HIE15" s="4"/>
      <c r="HIF15" s="4"/>
      <c r="HIG15" s="4"/>
      <c r="HIH15" s="4"/>
      <c r="HII15" s="4"/>
      <c r="HIJ15" s="4"/>
      <c r="HIK15" s="4"/>
      <c r="HIL15" s="4"/>
      <c r="HIM15" s="4"/>
      <c r="HIN15" s="4"/>
      <c r="HIO15" s="4"/>
      <c r="HIP15" s="4"/>
      <c r="HIQ15" s="4"/>
      <c r="HIR15" s="4"/>
      <c r="HIS15" s="4"/>
      <c r="HIT15" s="4"/>
      <c r="HIU15" s="4"/>
      <c r="HIV15" s="4"/>
      <c r="HIW15" s="4"/>
      <c r="HIX15" s="4"/>
      <c r="HIY15" s="4"/>
      <c r="HIZ15" s="4"/>
      <c r="HJA15" s="4"/>
      <c r="HJB15" s="4"/>
      <c r="HJC15" s="4"/>
      <c r="HJD15" s="4"/>
      <c r="HJE15" s="4"/>
      <c r="HJF15" s="4"/>
      <c r="HJG15" s="4"/>
      <c r="HJH15" s="4"/>
      <c r="HJI15" s="4"/>
      <c r="HJJ15" s="4"/>
      <c r="HJK15" s="4"/>
      <c r="HJL15" s="4"/>
      <c r="HJM15" s="4"/>
      <c r="HJN15" s="4"/>
      <c r="HJO15" s="4"/>
      <c r="HJP15" s="4"/>
      <c r="HJQ15" s="4"/>
      <c r="HJR15" s="4"/>
      <c r="HJS15" s="4"/>
      <c r="HJT15" s="4"/>
      <c r="HJU15" s="4"/>
      <c r="HJV15" s="4"/>
      <c r="HJW15" s="4"/>
      <c r="HJX15" s="4"/>
      <c r="HJY15" s="4"/>
      <c r="HJZ15" s="4"/>
      <c r="HKA15" s="4"/>
      <c r="HKB15" s="4"/>
      <c r="HKC15" s="4"/>
      <c r="HKD15" s="4"/>
      <c r="HKE15" s="4"/>
      <c r="HKF15" s="4"/>
      <c r="HKG15" s="4"/>
      <c r="HKH15" s="4"/>
      <c r="HKI15" s="4"/>
      <c r="HKJ15" s="4"/>
      <c r="HKK15" s="4"/>
      <c r="HKL15" s="4"/>
      <c r="HKM15" s="4"/>
      <c r="HKN15" s="4"/>
      <c r="HKO15" s="4"/>
      <c r="HKP15" s="4"/>
      <c r="HKQ15" s="4"/>
      <c r="HKR15" s="4"/>
      <c r="HKS15" s="4"/>
      <c r="HKT15" s="4"/>
      <c r="HKU15" s="4"/>
      <c r="HKV15" s="4"/>
      <c r="HKW15" s="4"/>
      <c r="HKX15" s="4"/>
      <c r="HKY15" s="4"/>
      <c r="HKZ15" s="4"/>
      <c r="HLA15" s="4"/>
      <c r="HLB15" s="4"/>
      <c r="HLC15" s="4"/>
      <c r="HLD15" s="4"/>
      <c r="HLE15" s="4"/>
      <c r="HLF15" s="4"/>
      <c r="HLG15" s="4"/>
      <c r="HLH15" s="4"/>
      <c r="HLI15" s="4"/>
      <c r="HLJ15" s="4"/>
      <c r="HLK15" s="4"/>
      <c r="HLL15" s="4"/>
      <c r="HLM15" s="4"/>
      <c r="HLN15" s="4"/>
      <c r="HLO15" s="4"/>
      <c r="HLP15" s="4"/>
      <c r="HLQ15" s="4"/>
      <c r="HLR15" s="4"/>
      <c r="HLS15" s="4"/>
      <c r="HLT15" s="4"/>
      <c r="HLU15" s="4"/>
      <c r="HLV15" s="4"/>
      <c r="HLW15" s="4"/>
      <c r="HLX15" s="4"/>
      <c r="HLY15" s="4"/>
      <c r="HLZ15" s="4"/>
      <c r="HMA15" s="4"/>
      <c r="HMB15" s="4"/>
      <c r="HMC15" s="4"/>
      <c r="HMD15" s="4"/>
      <c r="HME15" s="4"/>
      <c r="HMF15" s="4"/>
      <c r="HMG15" s="4"/>
      <c r="HMH15" s="4"/>
      <c r="HMI15" s="4"/>
      <c r="HMJ15" s="4"/>
      <c r="HMK15" s="4"/>
      <c r="HML15" s="4"/>
      <c r="HMM15" s="4"/>
      <c r="HMN15" s="4"/>
      <c r="HMO15" s="4"/>
      <c r="HMP15" s="4"/>
      <c r="HMQ15" s="4"/>
      <c r="HMR15" s="4"/>
      <c r="HMS15" s="4"/>
      <c r="HMT15" s="4"/>
      <c r="HMU15" s="4"/>
      <c r="HMV15" s="4"/>
      <c r="HMW15" s="4"/>
      <c r="HMX15" s="4"/>
      <c r="HMY15" s="4"/>
      <c r="HMZ15" s="4"/>
      <c r="HNA15" s="4"/>
      <c r="HNB15" s="4"/>
      <c r="HNC15" s="4"/>
      <c r="HND15" s="4"/>
      <c r="HNE15" s="4"/>
      <c r="HNF15" s="4"/>
      <c r="HNG15" s="4"/>
      <c r="HNH15" s="4"/>
      <c r="HNI15" s="4"/>
      <c r="HNJ15" s="4"/>
      <c r="HNK15" s="4"/>
      <c r="HNL15" s="4"/>
      <c r="HNM15" s="4"/>
      <c r="HNN15" s="4"/>
      <c r="HNO15" s="4"/>
      <c r="HNP15" s="4"/>
      <c r="HNQ15" s="4"/>
      <c r="HNR15" s="4"/>
      <c r="HNS15" s="4"/>
      <c r="HNT15" s="4"/>
      <c r="HNU15" s="4"/>
      <c r="HNV15" s="4"/>
      <c r="HNW15" s="4"/>
      <c r="HNX15" s="4"/>
      <c r="HNY15" s="4"/>
      <c r="HNZ15" s="4"/>
      <c r="HOA15" s="4"/>
      <c r="HOB15" s="4"/>
      <c r="HOC15" s="4"/>
      <c r="HOD15" s="4"/>
      <c r="HOE15" s="4"/>
      <c r="HOF15" s="4"/>
      <c r="HOG15" s="4"/>
      <c r="HOH15" s="4"/>
      <c r="HOI15" s="4"/>
      <c r="HOJ15" s="4"/>
      <c r="HOK15" s="4"/>
      <c r="HOL15" s="4"/>
      <c r="HOM15" s="4"/>
      <c r="HON15" s="4"/>
      <c r="HOO15" s="4"/>
      <c r="HOP15" s="4"/>
      <c r="HOQ15" s="4"/>
      <c r="HOR15" s="4"/>
      <c r="HOS15" s="4"/>
      <c r="HOT15" s="4"/>
      <c r="HOU15" s="4"/>
      <c r="HOV15" s="4"/>
      <c r="HOW15" s="4"/>
      <c r="HOX15" s="4"/>
      <c r="HOY15" s="4"/>
      <c r="HOZ15" s="4"/>
      <c r="HPA15" s="4"/>
      <c r="HPB15" s="4"/>
      <c r="HPC15" s="4"/>
      <c r="HPD15" s="4"/>
      <c r="HPE15" s="4"/>
      <c r="HPF15" s="4"/>
      <c r="HPG15" s="4"/>
      <c r="HPH15" s="4"/>
      <c r="HPI15" s="4"/>
      <c r="HPJ15" s="4"/>
      <c r="HPK15" s="4"/>
      <c r="HPL15" s="4"/>
      <c r="HPM15" s="4"/>
      <c r="HPN15" s="4"/>
      <c r="HPO15" s="4"/>
      <c r="HPP15" s="4"/>
      <c r="HPQ15" s="4"/>
      <c r="HPR15" s="4"/>
      <c r="HPS15" s="4"/>
      <c r="HPT15" s="4"/>
      <c r="HPU15" s="4"/>
      <c r="HPV15" s="4"/>
      <c r="HPW15" s="4"/>
      <c r="HPX15" s="4"/>
      <c r="HPY15" s="4"/>
      <c r="HPZ15" s="4"/>
      <c r="HQA15" s="4"/>
      <c r="HQB15" s="4"/>
      <c r="HQC15" s="4"/>
      <c r="HQD15" s="4"/>
      <c r="HQE15" s="4"/>
      <c r="HQF15" s="4"/>
      <c r="HQG15" s="4"/>
      <c r="HQH15" s="4"/>
      <c r="HQI15" s="4"/>
      <c r="HQJ15" s="4"/>
      <c r="HQK15" s="4"/>
      <c r="HQL15" s="4"/>
      <c r="HQM15" s="4"/>
      <c r="HQN15" s="4"/>
      <c r="HQO15" s="4"/>
      <c r="HQP15" s="4"/>
      <c r="HQQ15" s="4"/>
      <c r="HQR15" s="4"/>
      <c r="HQS15" s="4"/>
      <c r="HQT15" s="4"/>
      <c r="HQU15" s="4"/>
      <c r="HQV15" s="4"/>
      <c r="HQW15" s="4"/>
      <c r="HQX15" s="4"/>
      <c r="HQY15" s="4"/>
      <c r="HQZ15" s="4"/>
      <c r="HRA15" s="4"/>
      <c r="HRB15" s="4"/>
      <c r="HRC15" s="4"/>
      <c r="HRD15" s="4"/>
      <c r="HRE15" s="4"/>
      <c r="HRF15" s="4"/>
      <c r="HRG15" s="4"/>
      <c r="HRH15" s="4"/>
      <c r="HRI15" s="4"/>
      <c r="HRJ15" s="4"/>
      <c r="HRK15" s="4"/>
      <c r="HRL15" s="4"/>
      <c r="HRM15" s="4"/>
      <c r="HRN15" s="4"/>
      <c r="HRO15" s="4"/>
      <c r="HRP15" s="4"/>
      <c r="HRQ15" s="4"/>
      <c r="HRR15" s="4"/>
      <c r="HRS15" s="4"/>
      <c r="HRT15" s="4"/>
      <c r="HRU15" s="4"/>
      <c r="HRV15" s="4"/>
      <c r="HRW15" s="4"/>
      <c r="HRX15" s="4"/>
      <c r="HRY15" s="4"/>
      <c r="HRZ15" s="4"/>
      <c r="HSA15" s="4"/>
      <c r="HSB15" s="4"/>
      <c r="HSC15" s="4"/>
      <c r="HSD15" s="4"/>
      <c r="HSE15" s="4"/>
      <c r="HSF15" s="4"/>
      <c r="HSG15" s="4"/>
      <c r="HSH15" s="4"/>
      <c r="HSI15" s="4"/>
      <c r="HSJ15" s="4"/>
      <c r="HSK15" s="4"/>
      <c r="HSL15" s="4"/>
      <c r="HSM15" s="4"/>
      <c r="HSN15" s="4"/>
      <c r="HSO15" s="4"/>
      <c r="HSP15" s="4"/>
      <c r="HSQ15" s="4"/>
      <c r="HSR15" s="4"/>
      <c r="HSS15" s="4"/>
      <c r="HST15" s="4"/>
      <c r="HSU15" s="4"/>
      <c r="HSV15" s="4"/>
      <c r="HSW15" s="4"/>
      <c r="HSX15" s="4"/>
      <c r="HSY15" s="4"/>
      <c r="HSZ15" s="4"/>
      <c r="HTA15" s="4"/>
      <c r="HTB15" s="4"/>
      <c r="HTC15" s="4"/>
      <c r="HTD15" s="4"/>
      <c r="HTE15" s="4"/>
      <c r="HTF15" s="4"/>
      <c r="HTG15" s="4"/>
      <c r="HTH15" s="4"/>
      <c r="HTI15" s="4"/>
      <c r="HTJ15" s="4"/>
      <c r="HTK15" s="4"/>
      <c r="HTL15" s="4"/>
      <c r="HTM15" s="4"/>
      <c r="HTN15" s="4"/>
      <c r="HTO15" s="4"/>
      <c r="HTP15" s="4"/>
      <c r="HTQ15" s="4"/>
      <c r="HTR15" s="4"/>
      <c r="HTS15" s="4"/>
      <c r="HTT15" s="4"/>
      <c r="HTU15" s="4"/>
      <c r="HTV15" s="4"/>
      <c r="HTW15" s="4"/>
      <c r="HTX15" s="4"/>
      <c r="HTY15" s="4"/>
      <c r="HTZ15" s="4"/>
      <c r="HUA15" s="4"/>
      <c r="HUB15" s="4"/>
      <c r="HUC15" s="4"/>
      <c r="HUD15" s="4"/>
      <c r="HUE15" s="4"/>
      <c r="HUF15" s="4"/>
      <c r="HUG15" s="4"/>
      <c r="HUH15" s="4"/>
      <c r="HUI15" s="4"/>
      <c r="HUJ15" s="4"/>
      <c r="HUK15" s="4"/>
      <c r="HUL15" s="4"/>
      <c r="HUM15" s="4"/>
      <c r="HUN15" s="4"/>
      <c r="HUO15" s="4"/>
      <c r="HUP15" s="4"/>
      <c r="HUQ15" s="4"/>
      <c r="HUR15" s="4"/>
      <c r="HUS15" s="4"/>
      <c r="HUT15" s="4"/>
      <c r="HUU15" s="4"/>
      <c r="HUV15" s="4"/>
      <c r="HUW15" s="4"/>
      <c r="HUX15" s="4"/>
      <c r="HUY15" s="4"/>
      <c r="HUZ15" s="4"/>
      <c r="HVA15" s="4"/>
      <c r="HVB15" s="4"/>
      <c r="HVC15" s="4"/>
      <c r="HVD15" s="4"/>
      <c r="HVE15" s="4"/>
      <c r="HVF15" s="4"/>
      <c r="HVG15" s="4"/>
      <c r="HVH15" s="4"/>
      <c r="HVI15" s="4"/>
      <c r="HVJ15" s="4"/>
      <c r="HVK15" s="4"/>
      <c r="HVL15" s="4"/>
      <c r="HVM15" s="4"/>
      <c r="HVN15" s="4"/>
      <c r="HVO15" s="4"/>
      <c r="HVP15" s="4"/>
      <c r="HVQ15" s="4"/>
      <c r="HVR15" s="4"/>
      <c r="HVS15" s="4"/>
      <c r="HVT15" s="4"/>
      <c r="HVU15" s="4"/>
      <c r="HVV15" s="4"/>
      <c r="HVW15" s="4"/>
      <c r="HVX15" s="4"/>
      <c r="HVY15" s="4"/>
      <c r="HVZ15" s="4"/>
      <c r="HWA15" s="4"/>
      <c r="HWB15" s="4"/>
      <c r="HWC15" s="4"/>
      <c r="HWD15" s="4"/>
      <c r="HWE15" s="4"/>
      <c r="HWF15" s="4"/>
      <c r="HWG15" s="4"/>
      <c r="HWH15" s="4"/>
      <c r="HWI15" s="4"/>
      <c r="HWJ15" s="4"/>
      <c r="HWK15" s="4"/>
      <c r="HWL15" s="4"/>
      <c r="HWM15" s="4"/>
      <c r="HWN15" s="4"/>
      <c r="HWO15" s="4"/>
      <c r="HWP15" s="4"/>
      <c r="HWQ15" s="4"/>
      <c r="HWR15" s="4"/>
      <c r="HWS15" s="4"/>
      <c r="HWT15" s="4"/>
      <c r="HWU15" s="4"/>
      <c r="HWV15" s="4"/>
      <c r="HWW15" s="4"/>
      <c r="HWX15" s="4"/>
      <c r="HWY15" s="4"/>
      <c r="HWZ15" s="4"/>
      <c r="HXA15" s="4"/>
      <c r="HXB15" s="4"/>
      <c r="HXC15" s="4"/>
      <c r="HXD15" s="4"/>
      <c r="HXE15" s="4"/>
      <c r="HXF15" s="4"/>
      <c r="HXG15" s="4"/>
      <c r="HXH15" s="4"/>
      <c r="HXI15" s="4"/>
      <c r="HXJ15" s="4"/>
      <c r="HXK15" s="4"/>
      <c r="HXL15" s="4"/>
      <c r="HXM15" s="4"/>
      <c r="HXN15" s="4"/>
      <c r="HXO15" s="4"/>
      <c r="HXP15" s="4"/>
      <c r="HXQ15" s="4"/>
      <c r="HXR15" s="4"/>
      <c r="HXS15" s="4"/>
      <c r="HXT15" s="4"/>
      <c r="HXU15" s="4"/>
      <c r="HXV15" s="4"/>
      <c r="HXW15" s="4"/>
      <c r="HXX15" s="4"/>
      <c r="HXY15" s="4"/>
      <c r="HXZ15" s="4"/>
      <c r="HYA15" s="4"/>
      <c r="HYB15" s="4"/>
      <c r="HYC15" s="4"/>
      <c r="HYD15" s="4"/>
      <c r="HYE15" s="4"/>
      <c r="HYF15" s="4"/>
      <c r="HYG15" s="4"/>
      <c r="HYH15" s="4"/>
      <c r="HYI15" s="4"/>
      <c r="HYJ15" s="4"/>
      <c r="HYK15" s="4"/>
      <c r="HYL15" s="4"/>
      <c r="HYM15" s="4"/>
      <c r="HYN15" s="4"/>
      <c r="HYO15" s="4"/>
      <c r="HYP15" s="4"/>
      <c r="HYQ15" s="4"/>
      <c r="HYR15" s="4"/>
      <c r="HYS15" s="4"/>
      <c r="HYT15" s="4"/>
      <c r="HYU15" s="4"/>
      <c r="HYV15" s="4"/>
      <c r="HYW15" s="4"/>
      <c r="HYX15" s="4"/>
      <c r="HYY15" s="4"/>
      <c r="HYZ15" s="4"/>
      <c r="HZA15" s="4"/>
      <c r="HZB15" s="4"/>
      <c r="HZC15" s="4"/>
      <c r="HZD15" s="4"/>
      <c r="HZE15" s="4"/>
      <c r="HZF15" s="4"/>
      <c r="HZG15" s="4"/>
      <c r="HZH15" s="4"/>
      <c r="HZI15" s="4"/>
      <c r="HZJ15" s="4"/>
      <c r="HZK15" s="4"/>
      <c r="HZL15" s="4"/>
      <c r="HZM15" s="4"/>
      <c r="HZN15" s="4"/>
      <c r="HZO15" s="4"/>
      <c r="HZP15" s="4"/>
      <c r="HZQ15" s="4"/>
      <c r="HZR15" s="4"/>
      <c r="HZS15" s="4"/>
      <c r="HZT15" s="4"/>
      <c r="HZU15" s="4"/>
      <c r="HZV15" s="4"/>
      <c r="HZW15" s="4"/>
      <c r="HZX15" s="4"/>
      <c r="HZY15" s="4"/>
      <c r="HZZ15" s="4"/>
      <c r="IAA15" s="4"/>
      <c r="IAB15" s="4"/>
      <c r="IAC15" s="4"/>
      <c r="IAD15" s="4"/>
      <c r="IAE15" s="4"/>
      <c r="IAF15" s="4"/>
      <c r="IAG15" s="4"/>
      <c r="IAH15" s="4"/>
      <c r="IAI15" s="4"/>
      <c r="IAJ15" s="4"/>
      <c r="IAK15" s="4"/>
      <c r="IAL15" s="4"/>
      <c r="IAM15" s="4"/>
      <c r="IAN15" s="4"/>
      <c r="IAO15" s="4"/>
      <c r="IAP15" s="4"/>
      <c r="IAQ15" s="4"/>
      <c r="IAR15" s="4"/>
      <c r="IAS15" s="4"/>
      <c r="IAT15" s="4"/>
      <c r="IAU15" s="4"/>
      <c r="IAV15" s="4"/>
      <c r="IAW15" s="4"/>
      <c r="IAX15" s="4"/>
      <c r="IAY15" s="4"/>
      <c r="IAZ15" s="4"/>
      <c r="IBA15" s="4"/>
      <c r="IBB15" s="4"/>
      <c r="IBC15" s="4"/>
      <c r="IBD15" s="4"/>
      <c r="IBE15" s="4"/>
      <c r="IBF15" s="4"/>
      <c r="IBG15" s="4"/>
      <c r="IBH15" s="4"/>
      <c r="IBI15" s="4"/>
      <c r="IBJ15" s="4"/>
      <c r="IBK15" s="4"/>
      <c r="IBL15" s="4"/>
      <c r="IBM15" s="4"/>
      <c r="IBN15" s="4"/>
      <c r="IBO15" s="4"/>
      <c r="IBP15" s="4"/>
      <c r="IBQ15" s="4"/>
      <c r="IBR15" s="4"/>
      <c r="IBS15" s="4"/>
      <c r="IBT15" s="4"/>
      <c r="IBU15" s="4"/>
      <c r="IBV15" s="4"/>
      <c r="IBW15" s="4"/>
      <c r="IBX15" s="4"/>
      <c r="IBY15" s="4"/>
      <c r="IBZ15" s="4"/>
      <c r="ICA15" s="4"/>
      <c r="ICB15" s="4"/>
      <c r="ICC15" s="4"/>
      <c r="ICD15" s="4"/>
      <c r="ICE15" s="4"/>
      <c r="ICF15" s="4"/>
      <c r="ICG15" s="4"/>
      <c r="ICH15" s="4"/>
      <c r="ICI15" s="4"/>
      <c r="ICJ15" s="4"/>
      <c r="ICK15" s="4"/>
      <c r="ICL15" s="4"/>
      <c r="ICM15" s="4"/>
      <c r="ICN15" s="4"/>
      <c r="ICO15" s="4"/>
      <c r="ICP15" s="4"/>
      <c r="ICQ15" s="4"/>
      <c r="ICR15" s="4"/>
      <c r="ICS15" s="4"/>
      <c r="ICT15" s="4"/>
      <c r="ICU15" s="4"/>
      <c r="ICV15" s="4"/>
      <c r="ICW15" s="4"/>
      <c r="ICX15" s="4"/>
      <c r="ICY15" s="4"/>
      <c r="ICZ15" s="4"/>
      <c r="IDA15" s="4"/>
      <c r="IDB15" s="4"/>
      <c r="IDC15" s="4"/>
      <c r="IDD15" s="4"/>
      <c r="IDE15" s="4"/>
      <c r="IDF15" s="4"/>
      <c r="IDG15" s="4"/>
      <c r="IDH15" s="4"/>
      <c r="IDI15" s="4"/>
      <c r="IDJ15" s="4"/>
      <c r="IDK15" s="4"/>
      <c r="IDL15" s="4"/>
      <c r="IDM15" s="4"/>
      <c r="IDN15" s="4"/>
      <c r="IDO15" s="4"/>
      <c r="IDP15" s="4"/>
      <c r="IDQ15" s="4"/>
      <c r="IDR15" s="4"/>
      <c r="IDS15" s="4"/>
      <c r="IDT15" s="4"/>
      <c r="IDU15" s="4"/>
      <c r="IDV15" s="4"/>
      <c r="IDW15" s="4"/>
      <c r="IDX15" s="4"/>
      <c r="IDY15" s="4"/>
      <c r="IDZ15" s="4"/>
      <c r="IEA15" s="4"/>
      <c r="IEB15" s="4"/>
      <c r="IEC15" s="4"/>
      <c r="IED15" s="4"/>
      <c r="IEE15" s="4"/>
      <c r="IEF15" s="4"/>
      <c r="IEG15" s="4"/>
      <c r="IEH15" s="4"/>
      <c r="IEI15" s="4"/>
      <c r="IEJ15" s="4"/>
      <c r="IEK15" s="4"/>
      <c r="IEL15" s="4"/>
      <c r="IEM15" s="4"/>
      <c r="IEN15" s="4"/>
      <c r="IEO15" s="4"/>
      <c r="IEP15" s="4"/>
      <c r="IEQ15" s="4"/>
      <c r="IER15" s="4"/>
      <c r="IES15" s="4"/>
      <c r="IET15" s="4"/>
      <c r="IEU15" s="4"/>
      <c r="IEV15" s="4"/>
      <c r="IEW15" s="4"/>
      <c r="IEX15" s="4"/>
      <c r="IEY15" s="4"/>
      <c r="IEZ15" s="4"/>
      <c r="IFA15" s="4"/>
      <c r="IFB15" s="4"/>
      <c r="IFC15" s="4"/>
      <c r="IFD15" s="4"/>
      <c r="IFE15" s="4"/>
      <c r="IFF15" s="4"/>
      <c r="IFG15" s="4"/>
      <c r="IFH15" s="4"/>
      <c r="IFI15" s="4"/>
      <c r="IFJ15" s="4"/>
      <c r="IFK15" s="4"/>
      <c r="IFL15" s="4"/>
      <c r="IFM15" s="4"/>
      <c r="IFN15" s="4"/>
      <c r="IFO15" s="4"/>
      <c r="IFP15" s="4"/>
      <c r="IFQ15" s="4"/>
      <c r="IFR15" s="4"/>
      <c r="IFS15" s="4"/>
      <c r="IFT15" s="4"/>
      <c r="IFU15" s="4"/>
      <c r="IFV15" s="4"/>
      <c r="IFW15" s="4"/>
      <c r="IFX15" s="4"/>
      <c r="IFY15" s="4"/>
      <c r="IFZ15" s="4"/>
      <c r="IGA15" s="4"/>
      <c r="IGB15" s="4"/>
      <c r="IGC15" s="4"/>
      <c r="IGD15" s="4"/>
      <c r="IGE15" s="4"/>
      <c r="IGF15" s="4"/>
      <c r="IGG15" s="4"/>
      <c r="IGH15" s="4"/>
      <c r="IGI15" s="4"/>
      <c r="IGJ15" s="4"/>
      <c r="IGK15" s="4"/>
      <c r="IGL15" s="4"/>
      <c r="IGM15" s="4"/>
      <c r="IGN15" s="4"/>
      <c r="IGO15" s="4"/>
      <c r="IGP15" s="4"/>
      <c r="IGQ15" s="4"/>
      <c r="IGR15" s="4"/>
      <c r="IGS15" s="4"/>
      <c r="IGT15" s="4"/>
      <c r="IGU15" s="4"/>
      <c r="IGV15" s="4"/>
      <c r="IGW15" s="4"/>
      <c r="IGX15" s="4"/>
      <c r="IGY15" s="4"/>
      <c r="IGZ15" s="4"/>
      <c r="IHA15" s="4"/>
      <c r="IHB15" s="4"/>
      <c r="IHC15" s="4"/>
      <c r="IHD15" s="4"/>
      <c r="IHE15" s="4"/>
      <c r="IHF15" s="4"/>
      <c r="IHG15" s="4"/>
      <c r="IHH15" s="4"/>
      <c r="IHI15" s="4"/>
      <c r="IHJ15" s="4"/>
      <c r="IHK15" s="4"/>
      <c r="IHL15" s="4"/>
      <c r="IHM15" s="4"/>
      <c r="IHN15" s="4"/>
      <c r="IHO15" s="4"/>
      <c r="IHP15" s="4"/>
      <c r="IHQ15" s="4"/>
      <c r="IHR15" s="4"/>
      <c r="IHS15" s="4"/>
      <c r="IHT15" s="4"/>
      <c r="IHU15" s="4"/>
      <c r="IHV15" s="4"/>
      <c r="IHW15" s="4"/>
      <c r="IHX15" s="4"/>
      <c r="IHY15" s="4"/>
      <c r="IHZ15" s="4"/>
      <c r="IIA15" s="4"/>
      <c r="IIB15" s="4"/>
      <c r="IIC15" s="4"/>
      <c r="IID15" s="4"/>
      <c r="IIE15" s="4"/>
      <c r="IIF15" s="4"/>
      <c r="IIG15" s="4"/>
      <c r="IIH15" s="4"/>
      <c r="III15" s="4"/>
      <c r="IIJ15" s="4"/>
      <c r="IIK15" s="4"/>
      <c r="IIL15" s="4"/>
      <c r="IIM15" s="4"/>
      <c r="IIN15" s="4"/>
      <c r="IIO15" s="4"/>
      <c r="IIP15" s="4"/>
      <c r="IIQ15" s="4"/>
      <c r="IIR15" s="4"/>
      <c r="IIS15" s="4"/>
      <c r="IIT15" s="4"/>
      <c r="IIU15" s="4"/>
      <c r="IIV15" s="4"/>
      <c r="IIW15" s="4"/>
      <c r="IIX15" s="4"/>
      <c r="IIY15" s="4"/>
      <c r="IIZ15" s="4"/>
      <c r="IJA15" s="4"/>
      <c r="IJB15" s="4"/>
      <c r="IJC15" s="4"/>
      <c r="IJD15" s="4"/>
      <c r="IJE15" s="4"/>
      <c r="IJF15" s="4"/>
      <c r="IJG15" s="4"/>
      <c r="IJH15" s="4"/>
      <c r="IJI15" s="4"/>
      <c r="IJJ15" s="4"/>
      <c r="IJK15" s="4"/>
      <c r="IJL15" s="4"/>
      <c r="IJM15" s="4"/>
      <c r="IJN15" s="4"/>
      <c r="IJO15" s="4"/>
      <c r="IJP15" s="4"/>
      <c r="IJQ15" s="4"/>
      <c r="IJR15" s="4"/>
      <c r="IJS15" s="4"/>
      <c r="IJT15" s="4"/>
      <c r="IJU15" s="4"/>
      <c r="IJV15" s="4"/>
      <c r="IJW15" s="4"/>
      <c r="IJX15" s="4"/>
      <c r="IJY15" s="4"/>
      <c r="IJZ15" s="4"/>
      <c r="IKA15" s="4"/>
      <c r="IKB15" s="4"/>
      <c r="IKC15" s="4"/>
      <c r="IKD15" s="4"/>
      <c r="IKE15" s="4"/>
      <c r="IKF15" s="4"/>
      <c r="IKG15" s="4"/>
      <c r="IKH15" s="4"/>
      <c r="IKI15" s="4"/>
      <c r="IKJ15" s="4"/>
      <c r="IKK15" s="4"/>
      <c r="IKL15" s="4"/>
      <c r="IKM15" s="4"/>
      <c r="IKN15" s="4"/>
      <c r="IKO15" s="4"/>
      <c r="IKP15" s="4"/>
      <c r="IKQ15" s="4"/>
      <c r="IKR15" s="4"/>
      <c r="IKS15" s="4"/>
      <c r="IKT15" s="4"/>
      <c r="IKU15" s="4"/>
      <c r="IKV15" s="4"/>
      <c r="IKW15" s="4"/>
      <c r="IKX15" s="4"/>
      <c r="IKY15" s="4"/>
      <c r="IKZ15" s="4"/>
      <c r="ILA15" s="4"/>
      <c r="ILB15" s="4"/>
      <c r="ILC15" s="4"/>
      <c r="ILD15" s="4"/>
      <c r="ILE15" s="4"/>
      <c r="ILF15" s="4"/>
      <c r="ILG15" s="4"/>
      <c r="ILH15" s="4"/>
      <c r="ILI15" s="4"/>
      <c r="ILJ15" s="4"/>
      <c r="ILK15" s="4"/>
      <c r="ILL15" s="4"/>
      <c r="ILM15" s="4"/>
      <c r="ILN15" s="4"/>
      <c r="ILO15" s="4"/>
      <c r="ILP15" s="4"/>
      <c r="ILQ15" s="4"/>
      <c r="ILR15" s="4"/>
      <c r="ILS15" s="4"/>
      <c r="ILT15" s="4"/>
      <c r="ILU15" s="4"/>
      <c r="ILV15" s="4"/>
      <c r="ILW15" s="4"/>
      <c r="ILX15" s="4"/>
      <c r="ILY15" s="4"/>
      <c r="ILZ15" s="4"/>
      <c r="IMA15" s="4"/>
      <c r="IMB15" s="4"/>
      <c r="IMC15" s="4"/>
      <c r="IMD15" s="4"/>
      <c r="IME15" s="4"/>
      <c r="IMF15" s="4"/>
      <c r="IMG15" s="4"/>
      <c r="IMH15" s="4"/>
      <c r="IMI15" s="4"/>
      <c r="IMJ15" s="4"/>
      <c r="IMK15" s="4"/>
      <c r="IML15" s="4"/>
      <c r="IMM15" s="4"/>
      <c r="IMN15" s="4"/>
      <c r="IMO15" s="4"/>
      <c r="IMP15" s="4"/>
      <c r="IMQ15" s="4"/>
      <c r="IMR15" s="4"/>
      <c r="IMS15" s="4"/>
      <c r="IMT15" s="4"/>
      <c r="IMU15" s="4"/>
      <c r="IMV15" s="4"/>
      <c r="IMW15" s="4"/>
      <c r="IMX15" s="4"/>
      <c r="IMY15" s="4"/>
      <c r="IMZ15" s="4"/>
      <c r="INA15" s="4"/>
      <c r="INB15" s="4"/>
      <c r="INC15" s="4"/>
      <c r="IND15" s="4"/>
      <c r="INE15" s="4"/>
      <c r="INF15" s="4"/>
      <c r="ING15" s="4"/>
      <c r="INH15" s="4"/>
      <c r="INI15" s="4"/>
      <c r="INJ15" s="4"/>
      <c r="INK15" s="4"/>
      <c r="INL15" s="4"/>
      <c r="INM15" s="4"/>
      <c r="INN15" s="4"/>
      <c r="INO15" s="4"/>
      <c r="INP15" s="4"/>
      <c r="INQ15" s="4"/>
      <c r="INR15" s="4"/>
      <c r="INS15" s="4"/>
      <c r="INT15" s="4"/>
      <c r="INU15" s="4"/>
      <c r="INV15" s="4"/>
      <c r="INW15" s="4"/>
      <c r="INX15" s="4"/>
      <c r="INY15" s="4"/>
      <c r="INZ15" s="4"/>
      <c r="IOA15" s="4"/>
      <c r="IOB15" s="4"/>
      <c r="IOC15" s="4"/>
      <c r="IOD15" s="4"/>
      <c r="IOE15" s="4"/>
      <c r="IOF15" s="4"/>
      <c r="IOG15" s="4"/>
      <c r="IOH15" s="4"/>
      <c r="IOI15" s="4"/>
      <c r="IOJ15" s="4"/>
      <c r="IOK15" s="4"/>
      <c r="IOL15" s="4"/>
      <c r="IOM15" s="4"/>
      <c r="ION15" s="4"/>
      <c r="IOO15" s="4"/>
      <c r="IOP15" s="4"/>
      <c r="IOQ15" s="4"/>
      <c r="IOR15" s="4"/>
      <c r="IOS15" s="4"/>
      <c r="IOT15" s="4"/>
      <c r="IOU15" s="4"/>
      <c r="IOV15" s="4"/>
      <c r="IOW15" s="4"/>
      <c r="IOX15" s="4"/>
      <c r="IOY15" s="4"/>
      <c r="IOZ15" s="4"/>
      <c r="IPA15" s="4"/>
      <c r="IPB15" s="4"/>
      <c r="IPC15" s="4"/>
      <c r="IPD15" s="4"/>
      <c r="IPE15" s="4"/>
      <c r="IPF15" s="4"/>
      <c r="IPG15" s="4"/>
      <c r="IPH15" s="4"/>
      <c r="IPI15" s="4"/>
      <c r="IPJ15" s="4"/>
      <c r="IPK15" s="4"/>
      <c r="IPL15" s="4"/>
      <c r="IPM15" s="4"/>
      <c r="IPN15" s="4"/>
      <c r="IPO15" s="4"/>
      <c r="IPP15" s="4"/>
      <c r="IPQ15" s="4"/>
      <c r="IPR15" s="4"/>
      <c r="IPS15" s="4"/>
      <c r="IPT15" s="4"/>
      <c r="IPU15" s="4"/>
      <c r="IPV15" s="4"/>
      <c r="IPW15" s="4"/>
      <c r="IPX15" s="4"/>
      <c r="IPY15" s="4"/>
      <c r="IPZ15" s="4"/>
      <c r="IQA15" s="4"/>
      <c r="IQB15" s="4"/>
      <c r="IQC15" s="4"/>
      <c r="IQD15" s="4"/>
      <c r="IQE15" s="4"/>
      <c r="IQF15" s="4"/>
      <c r="IQG15" s="4"/>
      <c r="IQH15" s="4"/>
      <c r="IQI15" s="4"/>
      <c r="IQJ15" s="4"/>
      <c r="IQK15" s="4"/>
      <c r="IQL15" s="4"/>
      <c r="IQM15" s="4"/>
      <c r="IQN15" s="4"/>
      <c r="IQO15" s="4"/>
      <c r="IQP15" s="4"/>
      <c r="IQQ15" s="4"/>
      <c r="IQR15" s="4"/>
      <c r="IQS15" s="4"/>
      <c r="IQT15" s="4"/>
      <c r="IQU15" s="4"/>
      <c r="IQV15" s="4"/>
      <c r="IQW15" s="4"/>
      <c r="IQX15" s="4"/>
      <c r="IQY15" s="4"/>
      <c r="IQZ15" s="4"/>
      <c r="IRA15" s="4"/>
      <c r="IRB15" s="4"/>
      <c r="IRC15" s="4"/>
      <c r="IRD15" s="4"/>
      <c r="IRE15" s="4"/>
      <c r="IRF15" s="4"/>
      <c r="IRG15" s="4"/>
      <c r="IRH15" s="4"/>
      <c r="IRI15" s="4"/>
      <c r="IRJ15" s="4"/>
      <c r="IRK15" s="4"/>
      <c r="IRL15" s="4"/>
      <c r="IRM15" s="4"/>
      <c r="IRN15" s="4"/>
      <c r="IRO15" s="4"/>
      <c r="IRP15" s="4"/>
      <c r="IRQ15" s="4"/>
      <c r="IRR15" s="4"/>
      <c r="IRS15" s="4"/>
      <c r="IRT15" s="4"/>
      <c r="IRU15" s="4"/>
      <c r="IRV15" s="4"/>
      <c r="IRW15" s="4"/>
      <c r="IRX15" s="4"/>
      <c r="IRY15" s="4"/>
      <c r="IRZ15" s="4"/>
      <c r="ISA15" s="4"/>
      <c r="ISB15" s="4"/>
      <c r="ISC15" s="4"/>
      <c r="ISD15" s="4"/>
      <c r="ISE15" s="4"/>
      <c r="ISF15" s="4"/>
      <c r="ISG15" s="4"/>
      <c r="ISH15" s="4"/>
      <c r="ISI15" s="4"/>
      <c r="ISJ15" s="4"/>
      <c r="ISK15" s="4"/>
      <c r="ISL15" s="4"/>
      <c r="ISM15" s="4"/>
      <c r="ISN15" s="4"/>
      <c r="ISO15" s="4"/>
      <c r="ISP15" s="4"/>
      <c r="ISQ15" s="4"/>
      <c r="ISR15" s="4"/>
      <c r="ISS15" s="4"/>
      <c r="IST15" s="4"/>
      <c r="ISU15" s="4"/>
      <c r="ISV15" s="4"/>
      <c r="ISW15" s="4"/>
      <c r="ISX15" s="4"/>
      <c r="ISY15" s="4"/>
      <c r="ISZ15" s="4"/>
      <c r="ITA15" s="4"/>
      <c r="ITB15" s="4"/>
      <c r="ITC15" s="4"/>
      <c r="ITD15" s="4"/>
      <c r="ITE15" s="4"/>
      <c r="ITF15" s="4"/>
      <c r="ITG15" s="4"/>
      <c r="ITH15" s="4"/>
      <c r="ITI15" s="4"/>
      <c r="ITJ15" s="4"/>
      <c r="ITK15" s="4"/>
      <c r="ITL15" s="4"/>
      <c r="ITM15" s="4"/>
      <c r="ITN15" s="4"/>
      <c r="ITO15" s="4"/>
      <c r="ITP15" s="4"/>
      <c r="ITQ15" s="4"/>
      <c r="ITR15" s="4"/>
      <c r="ITS15" s="4"/>
      <c r="ITT15" s="4"/>
      <c r="ITU15" s="4"/>
      <c r="ITV15" s="4"/>
      <c r="ITW15" s="4"/>
      <c r="ITX15" s="4"/>
      <c r="ITY15" s="4"/>
      <c r="ITZ15" s="4"/>
      <c r="IUA15" s="4"/>
      <c r="IUB15" s="4"/>
      <c r="IUC15" s="4"/>
      <c r="IUD15" s="4"/>
      <c r="IUE15" s="4"/>
      <c r="IUF15" s="4"/>
      <c r="IUG15" s="4"/>
      <c r="IUH15" s="4"/>
      <c r="IUI15" s="4"/>
      <c r="IUJ15" s="4"/>
      <c r="IUK15" s="4"/>
      <c r="IUL15" s="4"/>
      <c r="IUM15" s="4"/>
      <c r="IUN15" s="4"/>
      <c r="IUO15" s="4"/>
      <c r="IUP15" s="4"/>
      <c r="IUQ15" s="4"/>
      <c r="IUR15" s="4"/>
      <c r="IUS15" s="4"/>
      <c r="IUT15" s="4"/>
      <c r="IUU15" s="4"/>
      <c r="IUV15" s="4"/>
      <c r="IUW15" s="4"/>
      <c r="IUX15" s="4"/>
      <c r="IUY15" s="4"/>
      <c r="IUZ15" s="4"/>
      <c r="IVA15" s="4"/>
      <c r="IVB15" s="4"/>
      <c r="IVC15" s="4"/>
      <c r="IVD15" s="4"/>
      <c r="IVE15" s="4"/>
      <c r="IVF15" s="4"/>
      <c r="IVG15" s="4"/>
      <c r="IVH15" s="4"/>
      <c r="IVI15" s="4"/>
      <c r="IVJ15" s="4"/>
      <c r="IVK15" s="4"/>
      <c r="IVL15" s="4"/>
      <c r="IVM15" s="4"/>
      <c r="IVN15" s="4"/>
      <c r="IVO15" s="4"/>
      <c r="IVP15" s="4"/>
      <c r="IVQ15" s="4"/>
      <c r="IVR15" s="4"/>
      <c r="IVS15" s="4"/>
      <c r="IVT15" s="4"/>
      <c r="IVU15" s="4"/>
      <c r="IVV15" s="4"/>
      <c r="IVW15" s="4"/>
      <c r="IVX15" s="4"/>
      <c r="IVY15" s="4"/>
      <c r="IVZ15" s="4"/>
      <c r="IWA15" s="4"/>
      <c r="IWB15" s="4"/>
      <c r="IWC15" s="4"/>
      <c r="IWD15" s="4"/>
      <c r="IWE15" s="4"/>
      <c r="IWF15" s="4"/>
      <c r="IWG15" s="4"/>
      <c r="IWH15" s="4"/>
      <c r="IWI15" s="4"/>
      <c r="IWJ15" s="4"/>
      <c r="IWK15" s="4"/>
      <c r="IWL15" s="4"/>
      <c r="IWM15" s="4"/>
      <c r="IWN15" s="4"/>
      <c r="IWO15" s="4"/>
      <c r="IWP15" s="4"/>
      <c r="IWQ15" s="4"/>
      <c r="IWR15" s="4"/>
      <c r="IWS15" s="4"/>
      <c r="IWT15" s="4"/>
      <c r="IWU15" s="4"/>
      <c r="IWV15" s="4"/>
      <c r="IWW15" s="4"/>
      <c r="IWX15" s="4"/>
      <c r="IWY15" s="4"/>
      <c r="IWZ15" s="4"/>
      <c r="IXA15" s="4"/>
      <c r="IXB15" s="4"/>
      <c r="IXC15" s="4"/>
      <c r="IXD15" s="4"/>
      <c r="IXE15" s="4"/>
      <c r="IXF15" s="4"/>
      <c r="IXG15" s="4"/>
      <c r="IXH15" s="4"/>
      <c r="IXI15" s="4"/>
      <c r="IXJ15" s="4"/>
      <c r="IXK15" s="4"/>
      <c r="IXL15" s="4"/>
      <c r="IXM15" s="4"/>
      <c r="IXN15" s="4"/>
      <c r="IXO15" s="4"/>
      <c r="IXP15" s="4"/>
      <c r="IXQ15" s="4"/>
      <c r="IXR15" s="4"/>
      <c r="IXS15" s="4"/>
      <c r="IXT15" s="4"/>
      <c r="IXU15" s="4"/>
      <c r="IXV15" s="4"/>
      <c r="IXW15" s="4"/>
      <c r="IXX15" s="4"/>
      <c r="IXY15" s="4"/>
      <c r="IXZ15" s="4"/>
      <c r="IYA15" s="4"/>
      <c r="IYB15" s="4"/>
      <c r="IYC15" s="4"/>
      <c r="IYD15" s="4"/>
      <c r="IYE15" s="4"/>
      <c r="IYF15" s="4"/>
      <c r="IYG15" s="4"/>
      <c r="IYH15" s="4"/>
      <c r="IYI15" s="4"/>
      <c r="IYJ15" s="4"/>
      <c r="IYK15" s="4"/>
      <c r="IYL15" s="4"/>
      <c r="IYM15" s="4"/>
      <c r="IYN15" s="4"/>
      <c r="IYO15" s="4"/>
      <c r="IYP15" s="4"/>
      <c r="IYQ15" s="4"/>
      <c r="IYR15" s="4"/>
      <c r="IYS15" s="4"/>
      <c r="IYT15" s="4"/>
      <c r="IYU15" s="4"/>
      <c r="IYV15" s="4"/>
      <c r="IYW15" s="4"/>
      <c r="IYX15" s="4"/>
      <c r="IYY15" s="4"/>
      <c r="IYZ15" s="4"/>
      <c r="IZA15" s="4"/>
      <c r="IZB15" s="4"/>
      <c r="IZC15" s="4"/>
      <c r="IZD15" s="4"/>
      <c r="IZE15" s="4"/>
      <c r="IZF15" s="4"/>
      <c r="IZG15" s="4"/>
      <c r="IZH15" s="4"/>
      <c r="IZI15" s="4"/>
      <c r="IZJ15" s="4"/>
      <c r="IZK15" s="4"/>
      <c r="IZL15" s="4"/>
      <c r="IZM15" s="4"/>
      <c r="IZN15" s="4"/>
      <c r="IZO15" s="4"/>
      <c r="IZP15" s="4"/>
      <c r="IZQ15" s="4"/>
      <c r="IZR15" s="4"/>
      <c r="IZS15" s="4"/>
      <c r="IZT15" s="4"/>
      <c r="IZU15" s="4"/>
      <c r="IZV15" s="4"/>
      <c r="IZW15" s="4"/>
      <c r="IZX15" s="4"/>
      <c r="IZY15" s="4"/>
      <c r="IZZ15" s="4"/>
      <c r="JAA15" s="4"/>
      <c r="JAB15" s="4"/>
      <c r="JAC15" s="4"/>
      <c r="JAD15" s="4"/>
      <c r="JAE15" s="4"/>
      <c r="JAF15" s="4"/>
      <c r="JAG15" s="4"/>
      <c r="JAH15" s="4"/>
      <c r="JAI15" s="4"/>
      <c r="JAJ15" s="4"/>
      <c r="JAK15" s="4"/>
      <c r="JAL15" s="4"/>
      <c r="JAM15" s="4"/>
      <c r="JAN15" s="4"/>
      <c r="JAO15" s="4"/>
      <c r="JAP15" s="4"/>
      <c r="JAQ15" s="4"/>
      <c r="JAR15" s="4"/>
      <c r="JAS15" s="4"/>
      <c r="JAT15" s="4"/>
      <c r="JAU15" s="4"/>
      <c r="JAV15" s="4"/>
      <c r="JAW15" s="4"/>
      <c r="JAX15" s="4"/>
      <c r="JAY15" s="4"/>
      <c r="JAZ15" s="4"/>
      <c r="JBA15" s="4"/>
      <c r="JBB15" s="4"/>
      <c r="JBC15" s="4"/>
      <c r="JBD15" s="4"/>
      <c r="JBE15" s="4"/>
      <c r="JBF15" s="4"/>
      <c r="JBG15" s="4"/>
      <c r="JBH15" s="4"/>
      <c r="JBI15" s="4"/>
      <c r="JBJ15" s="4"/>
      <c r="JBK15" s="4"/>
      <c r="JBL15" s="4"/>
      <c r="JBM15" s="4"/>
      <c r="JBN15" s="4"/>
      <c r="JBO15" s="4"/>
      <c r="JBP15" s="4"/>
      <c r="JBQ15" s="4"/>
      <c r="JBR15" s="4"/>
      <c r="JBS15" s="4"/>
      <c r="JBT15" s="4"/>
      <c r="JBU15" s="4"/>
      <c r="JBV15" s="4"/>
      <c r="JBW15" s="4"/>
      <c r="JBX15" s="4"/>
      <c r="JBY15" s="4"/>
      <c r="JBZ15" s="4"/>
      <c r="JCA15" s="4"/>
      <c r="JCB15" s="4"/>
      <c r="JCC15" s="4"/>
      <c r="JCD15" s="4"/>
      <c r="JCE15" s="4"/>
      <c r="JCF15" s="4"/>
      <c r="JCG15" s="4"/>
      <c r="JCH15" s="4"/>
      <c r="JCI15" s="4"/>
      <c r="JCJ15" s="4"/>
      <c r="JCK15" s="4"/>
      <c r="JCL15" s="4"/>
      <c r="JCM15" s="4"/>
      <c r="JCN15" s="4"/>
      <c r="JCO15" s="4"/>
      <c r="JCP15" s="4"/>
      <c r="JCQ15" s="4"/>
      <c r="JCR15" s="4"/>
      <c r="JCS15" s="4"/>
      <c r="JCT15" s="4"/>
      <c r="JCU15" s="4"/>
      <c r="JCV15" s="4"/>
      <c r="JCW15" s="4"/>
      <c r="JCX15" s="4"/>
      <c r="JCY15" s="4"/>
      <c r="JCZ15" s="4"/>
      <c r="JDA15" s="4"/>
      <c r="JDB15" s="4"/>
      <c r="JDC15" s="4"/>
      <c r="JDD15" s="4"/>
      <c r="JDE15" s="4"/>
      <c r="JDF15" s="4"/>
      <c r="JDG15" s="4"/>
      <c r="JDH15" s="4"/>
      <c r="JDI15" s="4"/>
      <c r="JDJ15" s="4"/>
      <c r="JDK15" s="4"/>
      <c r="JDL15" s="4"/>
      <c r="JDM15" s="4"/>
      <c r="JDN15" s="4"/>
      <c r="JDO15" s="4"/>
      <c r="JDP15" s="4"/>
      <c r="JDQ15" s="4"/>
      <c r="JDR15" s="4"/>
      <c r="JDS15" s="4"/>
      <c r="JDT15" s="4"/>
      <c r="JDU15" s="4"/>
      <c r="JDV15" s="4"/>
      <c r="JDW15" s="4"/>
      <c r="JDX15" s="4"/>
      <c r="JDY15" s="4"/>
      <c r="JDZ15" s="4"/>
      <c r="JEA15" s="4"/>
      <c r="JEB15" s="4"/>
      <c r="JEC15" s="4"/>
      <c r="JED15" s="4"/>
      <c r="JEE15" s="4"/>
      <c r="JEF15" s="4"/>
      <c r="JEG15" s="4"/>
      <c r="JEH15" s="4"/>
      <c r="JEI15" s="4"/>
      <c r="JEJ15" s="4"/>
      <c r="JEK15" s="4"/>
      <c r="JEL15" s="4"/>
      <c r="JEM15" s="4"/>
      <c r="JEN15" s="4"/>
      <c r="JEO15" s="4"/>
      <c r="JEP15" s="4"/>
      <c r="JEQ15" s="4"/>
      <c r="JER15" s="4"/>
      <c r="JES15" s="4"/>
      <c r="JET15" s="4"/>
      <c r="JEU15" s="4"/>
      <c r="JEV15" s="4"/>
      <c r="JEW15" s="4"/>
      <c r="JEX15" s="4"/>
      <c r="JEY15" s="4"/>
      <c r="JEZ15" s="4"/>
      <c r="JFA15" s="4"/>
      <c r="JFB15" s="4"/>
      <c r="JFC15" s="4"/>
      <c r="JFD15" s="4"/>
      <c r="JFE15" s="4"/>
      <c r="JFF15" s="4"/>
      <c r="JFG15" s="4"/>
      <c r="JFH15" s="4"/>
      <c r="JFI15" s="4"/>
      <c r="JFJ15" s="4"/>
      <c r="JFK15" s="4"/>
      <c r="JFL15" s="4"/>
      <c r="JFM15" s="4"/>
      <c r="JFN15" s="4"/>
      <c r="JFO15" s="4"/>
      <c r="JFP15" s="4"/>
      <c r="JFQ15" s="4"/>
      <c r="JFR15" s="4"/>
      <c r="JFS15" s="4"/>
      <c r="JFT15" s="4"/>
      <c r="JFU15" s="4"/>
      <c r="JFV15" s="4"/>
      <c r="JFW15" s="4"/>
      <c r="JFX15" s="4"/>
      <c r="JFY15" s="4"/>
      <c r="JFZ15" s="4"/>
      <c r="JGA15" s="4"/>
      <c r="JGB15" s="4"/>
      <c r="JGC15" s="4"/>
      <c r="JGD15" s="4"/>
      <c r="JGE15" s="4"/>
      <c r="JGF15" s="4"/>
      <c r="JGG15" s="4"/>
      <c r="JGH15" s="4"/>
      <c r="JGI15" s="4"/>
      <c r="JGJ15" s="4"/>
      <c r="JGK15" s="4"/>
      <c r="JGL15" s="4"/>
      <c r="JGM15" s="4"/>
      <c r="JGN15" s="4"/>
      <c r="JGO15" s="4"/>
      <c r="JGP15" s="4"/>
      <c r="JGQ15" s="4"/>
      <c r="JGR15" s="4"/>
      <c r="JGS15" s="4"/>
      <c r="JGT15" s="4"/>
      <c r="JGU15" s="4"/>
      <c r="JGV15" s="4"/>
      <c r="JGW15" s="4"/>
      <c r="JGX15" s="4"/>
      <c r="JGY15" s="4"/>
      <c r="JGZ15" s="4"/>
      <c r="JHA15" s="4"/>
      <c r="JHB15" s="4"/>
      <c r="JHC15" s="4"/>
      <c r="JHD15" s="4"/>
      <c r="JHE15" s="4"/>
      <c r="JHF15" s="4"/>
      <c r="JHG15" s="4"/>
      <c r="JHH15" s="4"/>
      <c r="JHI15" s="4"/>
      <c r="JHJ15" s="4"/>
      <c r="JHK15" s="4"/>
      <c r="JHL15" s="4"/>
      <c r="JHM15" s="4"/>
      <c r="JHN15" s="4"/>
      <c r="JHO15" s="4"/>
      <c r="JHP15" s="4"/>
      <c r="JHQ15" s="4"/>
      <c r="JHR15" s="4"/>
      <c r="JHS15" s="4"/>
      <c r="JHT15" s="4"/>
      <c r="JHU15" s="4"/>
      <c r="JHV15" s="4"/>
      <c r="JHW15" s="4"/>
      <c r="JHX15" s="4"/>
      <c r="JHY15" s="4"/>
      <c r="JHZ15" s="4"/>
      <c r="JIA15" s="4"/>
      <c r="JIB15" s="4"/>
      <c r="JIC15" s="4"/>
      <c r="JID15" s="4"/>
      <c r="JIE15" s="4"/>
      <c r="JIF15" s="4"/>
      <c r="JIG15" s="4"/>
      <c r="JIH15" s="4"/>
      <c r="JII15" s="4"/>
      <c r="JIJ15" s="4"/>
      <c r="JIK15" s="4"/>
      <c r="JIL15" s="4"/>
      <c r="JIM15" s="4"/>
      <c r="JIN15" s="4"/>
      <c r="JIO15" s="4"/>
      <c r="JIP15" s="4"/>
      <c r="JIQ15" s="4"/>
      <c r="JIR15" s="4"/>
      <c r="JIS15" s="4"/>
      <c r="JIT15" s="4"/>
      <c r="JIU15" s="4"/>
      <c r="JIV15" s="4"/>
      <c r="JIW15" s="4"/>
      <c r="JIX15" s="4"/>
      <c r="JIY15" s="4"/>
      <c r="JIZ15" s="4"/>
      <c r="JJA15" s="4"/>
      <c r="JJB15" s="4"/>
      <c r="JJC15" s="4"/>
      <c r="JJD15" s="4"/>
      <c r="JJE15" s="4"/>
      <c r="JJF15" s="4"/>
      <c r="JJG15" s="4"/>
      <c r="JJH15" s="4"/>
      <c r="JJI15" s="4"/>
      <c r="JJJ15" s="4"/>
      <c r="JJK15" s="4"/>
      <c r="JJL15" s="4"/>
      <c r="JJM15" s="4"/>
      <c r="JJN15" s="4"/>
      <c r="JJO15" s="4"/>
      <c r="JJP15" s="4"/>
      <c r="JJQ15" s="4"/>
      <c r="JJR15" s="4"/>
      <c r="JJS15" s="4"/>
      <c r="JJT15" s="4"/>
      <c r="JJU15" s="4"/>
      <c r="JJV15" s="4"/>
      <c r="JJW15" s="4"/>
      <c r="JJX15" s="4"/>
      <c r="JJY15" s="4"/>
      <c r="JJZ15" s="4"/>
      <c r="JKA15" s="4"/>
      <c r="JKB15" s="4"/>
      <c r="JKC15" s="4"/>
      <c r="JKD15" s="4"/>
      <c r="JKE15" s="4"/>
      <c r="JKF15" s="4"/>
      <c r="JKG15" s="4"/>
      <c r="JKH15" s="4"/>
      <c r="JKI15" s="4"/>
      <c r="JKJ15" s="4"/>
      <c r="JKK15" s="4"/>
      <c r="JKL15" s="4"/>
      <c r="JKM15" s="4"/>
      <c r="JKN15" s="4"/>
      <c r="JKO15" s="4"/>
      <c r="JKP15" s="4"/>
      <c r="JKQ15" s="4"/>
      <c r="JKR15" s="4"/>
      <c r="JKS15" s="4"/>
      <c r="JKT15" s="4"/>
      <c r="JKU15" s="4"/>
      <c r="JKV15" s="4"/>
      <c r="JKW15" s="4"/>
      <c r="JKX15" s="4"/>
      <c r="JKY15" s="4"/>
      <c r="JKZ15" s="4"/>
      <c r="JLA15" s="4"/>
      <c r="JLB15" s="4"/>
      <c r="JLC15" s="4"/>
      <c r="JLD15" s="4"/>
      <c r="JLE15" s="4"/>
      <c r="JLF15" s="4"/>
      <c r="JLG15" s="4"/>
      <c r="JLH15" s="4"/>
      <c r="JLI15" s="4"/>
      <c r="JLJ15" s="4"/>
      <c r="JLK15" s="4"/>
      <c r="JLL15" s="4"/>
      <c r="JLM15" s="4"/>
      <c r="JLN15" s="4"/>
      <c r="JLO15" s="4"/>
      <c r="JLP15" s="4"/>
      <c r="JLQ15" s="4"/>
      <c r="JLR15" s="4"/>
      <c r="JLS15" s="4"/>
      <c r="JLT15" s="4"/>
      <c r="JLU15" s="4"/>
      <c r="JLV15" s="4"/>
      <c r="JLW15" s="4"/>
      <c r="JLX15" s="4"/>
      <c r="JLY15" s="4"/>
      <c r="JLZ15" s="4"/>
      <c r="JMA15" s="4"/>
      <c r="JMB15" s="4"/>
      <c r="JMC15" s="4"/>
      <c r="JMD15" s="4"/>
      <c r="JME15" s="4"/>
      <c r="JMF15" s="4"/>
      <c r="JMG15" s="4"/>
      <c r="JMH15" s="4"/>
      <c r="JMI15" s="4"/>
      <c r="JMJ15" s="4"/>
      <c r="JMK15" s="4"/>
      <c r="JML15" s="4"/>
      <c r="JMM15" s="4"/>
      <c r="JMN15" s="4"/>
      <c r="JMO15" s="4"/>
      <c r="JMP15" s="4"/>
      <c r="JMQ15" s="4"/>
      <c r="JMR15" s="4"/>
      <c r="JMS15" s="4"/>
      <c r="JMT15" s="4"/>
      <c r="JMU15" s="4"/>
      <c r="JMV15" s="4"/>
      <c r="JMW15" s="4"/>
      <c r="JMX15" s="4"/>
      <c r="JMY15" s="4"/>
      <c r="JMZ15" s="4"/>
      <c r="JNA15" s="4"/>
      <c r="JNB15" s="4"/>
      <c r="JNC15" s="4"/>
      <c r="JND15" s="4"/>
      <c r="JNE15" s="4"/>
      <c r="JNF15" s="4"/>
      <c r="JNG15" s="4"/>
      <c r="JNH15" s="4"/>
      <c r="JNI15" s="4"/>
      <c r="JNJ15" s="4"/>
      <c r="JNK15" s="4"/>
      <c r="JNL15" s="4"/>
      <c r="JNM15" s="4"/>
      <c r="JNN15" s="4"/>
      <c r="JNO15" s="4"/>
      <c r="JNP15" s="4"/>
      <c r="JNQ15" s="4"/>
      <c r="JNR15" s="4"/>
      <c r="JNS15" s="4"/>
      <c r="JNT15" s="4"/>
      <c r="JNU15" s="4"/>
      <c r="JNV15" s="4"/>
      <c r="JNW15" s="4"/>
      <c r="JNX15" s="4"/>
      <c r="JNY15" s="4"/>
      <c r="JNZ15" s="4"/>
      <c r="JOA15" s="4"/>
      <c r="JOB15" s="4"/>
      <c r="JOC15" s="4"/>
      <c r="JOD15" s="4"/>
      <c r="JOE15" s="4"/>
      <c r="JOF15" s="4"/>
      <c r="JOG15" s="4"/>
      <c r="JOH15" s="4"/>
      <c r="JOI15" s="4"/>
      <c r="JOJ15" s="4"/>
      <c r="JOK15" s="4"/>
      <c r="JOL15" s="4"/>
      <c r="JOM15" s="4"/>
      <c r="JON15" s="4"/>
      <c r="JOO15" s="4"/>
      <c r="JOP15" s="4"/>
      <c r="JOQ15" s="4"/>
      <c r="JOR15" s="4"/>
      <c r="JOS15" s="4"/>
      <c r="JOT15" s="4"/>
      <c r="JOU15" s="4"/>
      <c r="JOV15" s="4"/>
      <c r="JOW15" s="4"/>
      <c r="JOX15" s="4"/>
      <c r="JOY15" s="4"/>
      <c r="JOZ15" s="4"/>
      <c r="JPA15" s="4"/>
      <c r="JPB15" s="4"/>
      <c r="JPC15" s="4"/>
      <c r="JPD15" s="4"/>
      <c r="JPE15" s="4"/>
      <c r="JPF15" s="4"/>
      <c r="JPG15" s="4"/>
      <c r="JPH15" s="4"/>
      <c r="JPI15" s="4"/>
      <c r="JPJ15" s="4"/>
      <c r="JPK15" s="4"/>
      <c r="JPL15" s="4"/>
      <c r="JPM15" s="4"/>
      <c r="JPN15" s="4"/>
      <c r="JPO15" s="4"/>
      <c r="JPP15" s="4"/>
      <c r="JPQ15" s="4"/>
      <c r="JPR15" s="4"/>
      <c r="JPS15" s="4"/>
      <c r="JPT15" s="4"/>
      <c r="JPU15" s="4"/>
      <c r="JPV15" s="4"/>
      <c r="JPW15" s="4"/>
      <c r="JPX15" s="4"/>
      <c r="JPY15" s="4"/>
      <c r="JPZ15" s="4"/>
      <c r="JQA15" s="4"/>
      <c r="JQB15" s="4"/>
      <c r="JQC15" s="4"/>
      <c r="JQD15" s="4"/>
      <c r="JQE15" s="4"/>
      <c r="JQF15" s="4"/>
      <c r="JQG15" s="4"/>
      <c r="JQH15" s="4"/>
      <c r="JQI15" s="4"/>
      <c r="JQJ15" s="4"/>
      <c r="JQK15" s="4"/>
      <c r="JQL15" s="4"/>
      <c r="JQM15" s="4"/>
      <c r="JQN15" s="4"/>
      <c r="JQO15" s="4"/>
      <c r="JQP15" s="4"/>
      <c r="JQQ15" s="4"/>
      <c r="JQR15" s="4"/>
      <c r="JQS15" s="4"/>
      <c r="JQT15" s="4"/>
      <c r="JQU15" s="4"/>
      <c r="JQV15" s="4"/>
      <c r="JQW15" s="4"/>
      <c r="JQX15" s="4"/>
      <c r="JQY15" s="4"/>
      <c r="JQZ15" s="4"/>
      <c r="JRA15" s="4"/>
      <c r="JRB15" s="4"/>
      <c r="JRC15" s="4"/>
      <c r="JRD15" s="4"/>
      <c r="JRE15" s="4"/>
      <c r="JRF15" s="4"/>
      <c r="JRG15" s="4"/>
      <c r="JRH15" s="4"/>
      <c r="JRI15" s="4"/>
      <c r="JRJ15" s="4"/>
      <c r="JRK15" s="4"/>
      <c r="JRL15" s="4"/>
      <c r="JRM15" s="4"/>
      <c r="JRN15" s="4"/>
      <c r="JRO15" s="4"/>
      <c r="JRP15" s="4"/>
      <c r="JRQ15" s="4"/>
      <c r="JRR15" s="4"/>
      <c r="JRS15" s="4"/>
      <c r="JRT15" s="4"/>
      <c r="JRU15" s="4"/>
      <c r="JRV15" s="4"/>
      <c r="JRW15" s="4"/>
      <c r="JRX15" s="4"/>
      <c r="JRY15" s="4"/>
      <c r="JRZ15" s="4"/>
      <c r="JSA15" s="4"/>
      <c r="JSB15" s="4"/>
      <c r="JSC15" s="4"/>
      <c r="JSD15" s="4"/>
      <c r="JSE15" s="4"/>
      <c r="JSF15" s="4"/>
      <c r="JSG15" s="4"/>
      <c r="JSH15" s="4"/>
      <c r="JSI15" s="4"/>
      <c r="JSJ15" s="4"/>
      <c r="JSK15" s="4"/>
      <c r="JSL15" s="4"/>
      <c r="JSM15" s="4"/>
      <c r="JSN15" s="4"/>
      <c r="JSO15" s="4"/>
      <c r="JSP15" s="4"/>
      <c r="JSQ15" s="4"/>
      <c r="JSR15" s="4"/>
      <c r="JSS15" s="4"/>
      <c r="JST15" s="4"/>
      <c r="JSU15" s="4"/>
      <c r="JSV15" s="4"/>
      <c r="JSW15" s="4"/>
      <c r="JSX15" s="4"/>
      <c r="JSY15" s="4"/>
      <c r="JSZ15" s="4"/>
      <c r="JTA15" s="4"/>
      <c r="JTB15" s="4"/>
      <c r="JTC15" s="4"/>
      <c r="JTD15" s="4"/>
      <c r="JTE15" s="4"/>
      <c r="JTF15" s="4"/>
      <c r="JTG15" s="4"/>
      <c r="JTH15" s="4"/>
      <c r="JTI15" s="4"/>
      <c r="JTJ15" s="4"/>
      <c r="JTK15" s="4"/>
      <c r="JTL15" s="4"/>
      <c r="JTM15" s="4"/>
      <c r="JTN15" s="4"/>
      <c r="JTO15" s="4"/>
      <c r="JTP15" s="4"/>
      <c r="JTQ15" s="4"/>
      <c r="JTR15" s="4"/>
      <c r="JTS15" s="4"/>
      <c r="JTT15" s="4"/>
      <c r="JTU15" s="4"/>
      <c r="JTV15" s="4"/>
      <c r="JTW15" s="4"/>
      <c r="JTX15" s="4"/>
      <c r="JTY15" s="4"/>
      <c r="JTZ15" s="4"/>
      <c r="JUA15" s="4"/>
      <c r="JUB15" s="4"/>
      <c r="JUC15" s="4"/>
      <c r="JUD15" s="4"/>
      <c r="JUE15" s="4"/>
      <c r="JUF15" s="4"/>
      <c r="JUG15" s="4"/>
      <c r="JUH15" s="4"/>
      <c r="JUI15" s="4"/>
      <c r="JUJ15" s="4"/>
      <c r="JUK15" s="4"/>
      <c r="JUL15" s="4"/>
      <c r="JUM15" s="4"/>
      <c r="JUN15" s="4"/>
      <c r="JUO15" s="4"/>
      <c r="JUP15" s="4"/>
      <c r="JUQ15" s="4"/>
      <c r="JUR15" s="4"/>
      <c r="JUS15" s="4"/>
      <c r="JUT15" s="4"/>
      <c r="JUU15" s="4"/>
      <c r="JUV15" s="4"/>
      <c r="JUW15" s="4"/>
      <c r="JUX15" s="4"/>
      <c r="JUY15" s="4"/>
      <c r="JUZ15" s="4"/>
      <c r="JVA15" s="4"/>
      <c r="JVB15" s="4"/>
      <c r="JVC15" s="4"/>
      <c r="JVD15" s="4"/>
      <c r="JVE15" s="4"/>
      <c r="JVF15" s="4"/>
      <c r="JVG15" s="4"/>
      <c r="JVH15" s="4"/>
      <c r="JVI15" s="4"/>
      <c r="JVJ15" s="4"/>
      <c r="JVK15" s="4"/>
      <c r="JVL15" s="4"/>
      <c r="JVM15" s="4"/>
      <c r="JVN15" s="4"/>
      <c r="JVO15" s="4"/>
      <c r="JVP15" s="4"/>
      <c r="JVQ15" s="4"/>
      <c r="JVR15" s="4"/>
      <c r="JVS15" s="4"/>
      <c r="JVT15" s="4"/>
      <c r="JVU15" s="4"/>
      <c r="JVV15" s="4"/>
      <c r="JVW15" s="4"/>
      <c r="JVX15" s="4"/>
      <c r="JVY15" s="4"/>
      <c r="JVZ15" s="4"/>
      <c r="JWA15" s="4"/>
      <c r="JWB15" s="4"/>
      <c r="JWC15" s="4"/>
      <c r="JWD15" s="4"/>
      <c r="JWE15" s="4"/>
      <c r="JWF15" s="4"/>
      <c r="JWG15" s="4"/>
      <c r="JWH15" s="4"/>
      <c r="JWI15" s="4"/>
      <c r="JWJ15" s="4"/>
      <c r="JWK15" s="4"/>
      <c r="JWL15" s="4"/>
      <c r="JWM15" s="4"/>
      <c r="JWN15" s="4"/>
      <c r="JWO15" s="4"/>
      <c r="JWP15" s="4"/>
      <c r="JWQ15" s="4"/>
      <c r="JWR15" s="4"/>
      <c r="JWS15" s="4"/>
      <c r="JWT15" s="4"/>
      <c r="JWU15" s="4"/>
      <c r="JWV15" s="4"/>
      <c r="JWW15" s="4"/>
      <c r="JWX15" s="4"/>
      <c r="JWY15" s="4"/>
      <c r="JWZ15" s="4"/>
      <c r="JXA15" s="4"/>
      <c r="JXB15" s="4"/>
      <c r="JXC15" s="4"/>
      <c r="JXD15" s="4"/>
      <c r="JXE15" s="4"/>
      <c r="JXF15" s="4"/>
      <c r="JXG15" s="4"/>
      <c r="JXH15" s="4"/>
      <c r="JXI15" s="4"/>
      <c r="JXJ15" s="4"/>
      <c r="JXK15" s="4"/>
      <c r="JXL15" s="4"/>
      <c r="JXM15" s="4"/>
      <c r="JXN15" s="4"/>
      <c r="JXO15" s="4"/>
      <c r="JXP15" s="4"/>
      <c r="JXQ15" s="4"/>
      <c r="JXR15" s="4"/>
      <c r="JXS15" s="4"/>
      <c r="JXT15" s="4"/>
      <c r="JXU15" s="4"/>
      <c r="JXV15" s="4"/>
      <c r="JXW15" s="4"/>
      <c r="JXX15" s="4"/>
      <c r="JXY15" s="4"/>
      <c r="JXZ15" s="4"/>
      <c r="JYA15" s="4"/>
      <c r="JYB15" s="4"/>
      <c r="JYC15" s="4"/>
      <c r="JYD15" s="4"/>
      <c r="JYE15" s="4"/>
      <c r="JYF15" s="4"/>
      <c r="JYG15" s="4"/>
      <c r="JYH15" s="4"/>
      <c r="JYI15" s="4"/>
      <c r="JYJ15" s="4"/>
      <c r="JYK15" s="4"/>
      <c r="JYL15" s="4"/>
      <c r="JYM15" s="4"/>
      <c r="JYN15" s="4"/>
      <c r="JYO15" s="4"/>
      <c r="JYP15" s="4"/>
      <c r="JYQ15" s="4"/>
      <c r="JYR15" s="4"/>
      <c r="JYS15" s="4"/>
      <c r="JYT15" s="4"/>
      <c r="JYU15" s="4"/>
      <c r="JYV15" s="4"/>
      <c r="JYW15" s="4"/>
      <c r="JYX15" s="4"/>
      <c r="JYY15" s="4"/>
      <c r="JYZ15" s="4"/>
      <c r="JZA15" s="4"/>
      <c r="JZB15" s="4"/>
      <c r="JZC15" s="4"/>
      <c r="JZD15" s="4"/>
      <c r="JZE15" s="4"/>
      <c r="JZF15" s="4"/>
      <c r="JZG15" s="4"/>
      <c r="JZH15" s="4"/>
      <c r="JZI15" s="4"/>
      <c r="JZJ15" s="4"/>
      <c r="JZK15" s="4"/>
      <c r="JZL15" s="4"/>
      <c r="JZM15" s="4"/>
      <c r="JZN15" s="4"/>
      <c r="JZO15" s="4"/>
      <c r="JZP15" s="4"/>
      <c r="JZQ15" s="4"/>
      <c r="JZR15" s="4"/>
      <c r="JZS15" s="4"/>
      <c r="JZT15" s="4"/>
      <c r="JZU15" s="4"/>
      <c r="JZV15" s="4"/>
      <c r="JZW15" s="4"/>
      <c r="JZX15" s="4"/>
      <c r="JZY15" s="4"/>
      <c r="JZZ15" s="4"/>
      <c r="KAA15" s="4"/>
      <c r="KAB15" s="4"/>
      <c r="KAC15" s="4"/>
      <c r="KAD15" s="4"/>
      <c r="KAE15" s="4"/>
      <c r="KAF15" s="4"/>
      <c r="KAG15" s="4"/>
      <c r="KAH15" s="4"/>
      <c r="KAI15" s="4"/>
      <c r="KAJ15" s="4"/>
      <c r="KAK15" s="4"/>
      <c r="KAL15" s="4"/>
      <c r="KAM15" s="4"/>
      <c r="KAN15" s="4"/>
      <c r="KAO15" s="4"/>
      <c r="KAP15" s="4"/>
      <c r="KAQ15" s="4"/>
      <c r="KAR15" s="4"/>
      <c r="KAS15" s="4"/>
      <c r="KAT15" s="4"/>
      <c r="KAU15" s="4"/>
      <c r="KAV15" s="4"/>
      <c r="KAW15" s="4"/>
      <c r="KAX15" s="4"/>
      <c r="KAY15" s="4"/>
      <c r="KAZ15" s="4"/>
      <c r="KBA15" s="4"/>
      <c r="KBB15" s="4"/>
      <c r="KBC15" s="4"/>
      <c r="KBD15" s="4"/>
      <c r="KBE15" s="4"/>
      <c r="KBF15" s="4"/>
      <c r="KBG15" s="4"/>
      <c r="KBH15" s="4"/>
      <c r="KBI15" s="4"/>
      <c r="KBJ15" s="4"/>
      <c r="KBK15" s="4"/>
      <c r="KBL15" s="4"/>
      <c r="KBM15" s="4"/>
      <c r="KBN15" s="4"/>
      <c r="KBO15" s="4"/>
      <c r="KBP15" s="4"/>
      <c r="KBQ15" s="4"/>
      <c r="KBR15" s="4"/>
      <c r="KBS15" s="4"/>
      <c r="KBT15" s="4"/>
      <c r="KBU15" s="4"/>
      <c r="KBV15" s="4"/>
      <c r="KBW15" s="4"/>
      <c r="KBX15" s="4"/>
      <c r="KBY15" s="4"/>
      <c r="KBZ15" s="4"/>
      <c r="KCA15" s="4"/>
      <c r="KCB15" s="4"/>
      <c r="KCC15" s="4"/>
      <c r="KCD15" s="4"/>
      <c r="KCE15" s="4"/>
      <c r="KCF15" s="4"/>
      <c r="KCG15" s="4"/>
      <c r="KCH15" s="4"/>
      <c r="KCI15" s="4"/>
      <c r="KCJ15" s="4"/>
      <c r="KCK15" s="4"/>
      <c r="KCL15" s="4"/>
      <c r="KCM15" s="4"/>
      <c r="KCN15" s="4"/>
      <c r="KCO15" s="4"/>
      <c r="KCP15" s="4"/>
      <c r="KCQ15" s="4"/>
      <c r="KCR15" s="4"/>
      <c r="KCS15" s="4"/>
      <c r="KCT15" s="4"/>
      <c r="KCU15" s="4"/>
      <c r="KCV15" s="4"/>
      <c r="KCW15" s="4"/>
      <c r="KCX15" s="4"/>
      <c r="KCY15" s="4"/>
      <c r="KCZ15" s="4"/>
      <c r="KDA15" s="4"/>
      <c r="KDB15" s="4"/>
      <c r="KDC15" s="4"/>
      <c r="KDD15" s="4"/>
      <c r="KDE15" s="4"/>
      <c r="KDF15" s="4"/>
      <c r="KDG15" s="4"/>
      <c r="KDH15" s="4"/>
      <c r="KDI15" s="4"/>
      <c r="KDJ15" s="4"/>
      <c r="KDK15" s="4"/>
      <c r="KDL15" s="4"/>
      <c r="KDM15" s="4"/>
      <c r="KDN15" s="4"/>
      <c r="KDO15" s="4"/>
      <c r="KDP15" s="4"/>
      <c r="KDQ15" s="4"/>
      <c r="KDR15" s="4"/>
      <c r="KDS15" s="4"/>
      <c r="KDT15" s="4"/>
      <c r="KDU15" s="4"/>
      <c r="KDV15" s="4"/>
      <c r="KDW15" s="4"/>
      <c r="KDX15" s="4"/>
      <c r="KDY15" s="4"/>
      <c r="KDZ15" s="4"/>
      <c r="KEA15" s="4"/>
      <c r="KEB15" s="4"/>
      <c r="KEC15" s="4"/>
      <c r="KED15" s="4"/>
      <c r="KEE15" s="4"/>
      <c r="KEF15" s="4"/>
      <c r="KEG15" s="4"/>
      <c r="KEH15" s="4"/>
      <c r="KEI15" s="4"/>
      <c r="KEJ15" s="4"/>
      <c r="KEK15" s="4"/>
      <c r="KEL15" s="4"/>
      <c r="KEM15" s="4"/>
      <c r="KEN15" s="4"/>
      <c r="KEO15" s="4"/>
      <c r="KEP15" s="4"/>
      <c r="KEQ15" s="4"/>
      <c r="KER15" s="4"/>
      <c r="KES15" s="4"/>
      <c r="KET15" s="4"/>
      <c r="KEU15" s="4"/>
      <c r="KEV15" s="4"/>
      <c r="KEW15" s="4"/>
      <c r="KEX15" s="4"/>
      <c r="KEY15" s="4"/>
      <c r="KEZ15" s="4"/>
      <c r="KFA15" s="4"/>
      <c r="KFB15" s="4"/>
      <c r="KFC15" s="4"/>
      <c r="KFD15" s="4"/>
      <c r="KFE15" s="4"/>
      <c r="KFF15" s="4"/>
      <c r="KFG15" s="4"/>
      <c r="KFH15" s="4"/>
      <c r="KFI15" s="4"/>
      <c r="KFJ15" s="4"/>
      <c r="KFK15" s="4"/>
      <c r="KFL15" s="4"/>
      <c r="KFM15" s="4"/>
      <c r="KFN15" s="4"/>
      <c r="KFO15" s="4"/>
      <c r="KFP15" s="4"/>
      <c r="KFQ15" s="4"/>
      <c r="KFR15" s="4"/>
      <c r="KFS15" s="4"/>
      <c r="KFT15" s="4"/>
      <c r="KFU15" s="4"/>
      <c r="KFV15" s="4"/>
      <c r="KFW15" s="4"/>
      <c r="KFX15" s="4"/>
      <c r="KFY15" s="4"/>
      <c r="KFZ15" s="4"/>
      <c r="KGA15" s="4"/>
      <c r="KGB15" s="4"/>
      <c r="KGC15" s="4"/>
      <c r="KGD15" s="4"/>
      <c r="KGE15" s="4"/>
      <c r="KGF15" s="4"/>
      <c r="KGG15" s="4"/>
      <c r="KGH15" s="4"/>
      <c r="KGI15" s="4"/>
      <c r="KGJ15" s="4"/>
      <c r="KGK15" s="4"/>
      <c r="KGL15" s="4"/>
      <c r="KGM15" s="4"/>
      <c r="KGN15" s="4"/>
      <c r="KGO15" s="4"/>
      <c r="KGP15" s="4"/>
      <c r="KGQ15" s="4"/>
      <c r="KGR15" s="4"/>
      <c r="KGS15" s="4"/>
      <c r="KGT15" s="4"/>
      <c r="KGU15" s="4"/>
      <c r="KGV15" s="4"/>
      <c r="KGW15" s="4"/>
      <c r="KGX15" s="4"/>
      <c r="KGY15" s="4"/>
      <c r="KGZ15" s="4"/>
      <c r="KHA15" s="4"/>
      <c r="KHB15" s="4"/>
      <c r="KHC15" s="4"/>
      <c r="KHD15" s="4"/>
      <c r="KHE15" s="4"/>
      <c r="KHF15" s="4"/>
      <c r="KHG15" s="4"/>
      <c r="KHH15" s="4"/>
      <c r="KHI15" s="4"/>
      <c r="KHJ15" s="4"/>
      <c r="KHK15" s="4"/>
      <c r="KHL15" s="4"/>
      <c r="KHM15" s="4"/>
      <c r="KHN15" s="4"/>
      <c r="KHO15" s="4"/>
      <c r="KHP15" s="4"/>
      <c r="KHQ15" s="4"/>
      <c r="KHR15" s="4"/>
      <c r="KHS15" s="4"/>
      <c r="KHT15" s="4"/>
      <c r="KHU15" s="4"/>
      <c r="KHV15" s="4"/>
      <c r="KHW15" s="4"/>
      <c r="KHX15" s="4"/>
      <c r="KHY15" s="4"/>
      <c r="KHZ15" s="4"/>
      <c r="KIA15" s="4"/>
      <c r="KIB15" s="4"/>
      <c r="KIC15" s="4"/>
      <c r="KID15" s="4"/>
      <c r="KIE15" s="4"/>
      <c r="KIF15" s="4"/>
      <c r="KIG15" s="4"/>
      <c r="KIH15" s="4"/>
      <c r="KII15" s="4"/>
      <c r="KIJ15" s="4"/>
      <c r="KIK15" s="4"/>
      <c r="KIL15" s="4"/>
      <c r="KIM15" s="4"/>
      <c r="KIN15" s="4"/>
      <c r="KIO15" s="4"/>
      <c r="KIP15" s="4"/>
      <c r="KIQ15" s="4"/>
      <c r="KIR15" s="4"/>
      <c r="KIS15" s="4"/>
      <c r="KIT15" s="4"/>
      <c r="KIU15" s="4"/>
      <c r="KIV15" s="4"/>
      <c r="KIW15" s="4"/>
      <c r="KIX15" s="4"/>
      <c r="KIY15" s="4"/>
      <c r="KIZ15" s="4"/>
      <c r="KJA15" s="4"/>
      <c r="KJB15" s="4"/>
      <c r="KJC15" s="4"/>
      <c r="KJD15" s="4"/>
      <c r="KJE15" s="4"/>
      <c r="KJF15" s="4"/>
      <c r="KJG15" s="4"/>
      <c r="KJH15" s="4"/>
      <c r="KJI15" s="4"/>
      <c r="KJJ15" s="4"/>
      <c r="KJK15" s="4"/>
      <c r="KJL15" s="4"/>
      <c r="KJM15" s="4"/>
      <c r="KJN15" s="4"/>
      <c r="KJO15" s="4"/>
      <c r="KJP15" s="4"/>
      <c r="KJQ15" s="4"/>
      <c r="KJR15" s="4"/>
      <c r="KJS15" s="4"/>
      <c r="KJT15" s="4"/>
      <c r="KJU15" s="4"/>
      <c r="KJV15" s="4"/>
      <c r="KJW15" s="4"/>
      <c r="KJX15" s="4"/>
      <c r="KJY15" s="4"/>
      <c r="KJZ15" s="4"/>
      <c r="KKA15" s="4"/>
      <c r="KKB15" s="4"/>
      <c r="KKC15" s="4"/>
      <c r="KKD15" s="4"/>
      <c r="KKE15" s="4"/>
      <c r="KKF15" s="4"/>
      <c r="KKG15" s="4"/>
      <c r="KKH15" s="4"/>
      <c r="KKI15" s="4"/>
      <c r="KKJ15" s="4"/>
      <c r="KKK15" s="4"/>
      <c r="KKL15" s="4"/>
      <c r="KKM15" s="4"/>
      <c r="KKN15" s="4"/>
      <c r="KKO15" s="4"/>
      <c r="KKP15" s="4"/>
      <c r="KKQ15" s="4"/>
      <c r="KKR15" s="4"/>
      <c r="KKS15" s="4"/>
      <c r="KKT15" s="4"/>
      <c r="KKU15" s="4"/>
      <c r="KKV15" s="4"/>
      <c r="KKW15" s="4"/>
      <c r="KKX15" s="4"/>
      <c r="KKY15" s="4"/>
      <c r="KKZ15" s="4"/>
      <c r="KLA15" s="4"/>
      <c r="KLB15" s="4"/>
      <c r="KLC15" s="4"/>
      <c r="KLD15" s="4"/>
      <c r="KLE15" s="4"/>
      <c r="KLF15" s="4"/>
      <c r="KLG15" s="4"/>
      <c r="KLH15" s="4"/>
      <c r="KLI15" s="4"/>
      <c r="KLJ15" s="4"/>
      <c r="KLK15" s="4"/>
      <c r="KLL15" s="4"/>
      <c r="KLM15" s="4"/>
      <c r="KLN15" s="4"/>
      <c r="KLO15" s="4"/>
      <c r="KLP15" s="4"/>
      <c r="KLQ15" s="4"/>
      <c r="KLR15" s="4"/>
      <c r="KLS15" s="4"/>
      <c r="KLT15" s="4"/>
      <c r="KLU15" s="4"/>
      <c r="KLV15" s="4"/>
      <c r="KLW15" s="4"/>
      <c r="KLX15" s="4"/>
      <c r="KLY15" s="4"/>
      <c r="KLZ15" s="4"/>
      <c r="KMA15" s="4"/>
      <c r="KMB15" s="4"/>
      <c r="KMC15" s="4"/>
      <c r="KMD15" s="4"/>
      <c r="KME15" s="4"/>
      <c r="KMF15" s="4"/>
      <c r="KMG15" s="4"/>
      <c r="KMH15" s="4"/>
      <c r="KMI15" s="4"/>
      <c r="KMJ15" s="4"/>
      <c r="KMK15" s="4"/>
      <c r="KML15" s="4"/>
      <c r="KMM15" s="4"/>
      <c r="KMN15" s="4"/>
      <c r="KMO15" s="4"/>
      <c r="KMP15" s="4"/>
      <c r="KMQ15" s="4"/>
      <c r="KMR15" s="4"/>
      <c r="KMS15" s="4"/>
      <c r="KMT15" s="4"/>
      <c r="KMU15" s="4"/>
      <c r="KMV15" s="4"/>
      <c r="KMW15" s="4"/>
      <c r="KMX15" s="4"/>
      <c r="KMY15" s="4"/>
      <c r="KMZ15" s="4"/>
      <c r="KNA15" s="4"/>
      <c r="KNB15" s="4"/>
      <c r="KNC15" s="4"/>
      <c r="KND15" s="4"/>
      <c r="KNE15" s="4"/>
      <c r="KNF15" s="4"/>
      <c r="KNG15" s="4"/>
      <c r="KNH15" s="4"/>
      <c r="KNI15" s="4"/>
      <c r="KNJ15" s="4"/>
      <c r="KNK15" s="4"/>
      <c r="KNL15" s="4"/>
      <c r="KNM15" s="4"/>
      <c r="KNN15" s="4"/>
      <c r="KNO15" s="4"/>
      <c r="KNP15" s="4"/>
      <c r="KNQ15" s="4"/>
      <c r="KNR15" s="4"/>
      <c r="KNS15" s="4"/>
      <c r="KNT15" s="4"/>
      <c r="KNU15" s="4"/>
      <c r="KNV15" s="4"/>
      <c r="KNW15" s="4"/>
      <c r="KNX15" s="4"/>
      <c r="KNY15" s="4"/>
      <c r="KNZ15" s="4"/>
      <c r="KOA15" s="4"/>
      <c r="KOB15" s="4"/>
      <c r="KOC15" s="4"/>
      <c r="KOD15" s="4"/>
      <c r="KOE15" s="4"/>
      <c r="KOF15" s="4"/>
      <c r="KOG15" s="4"/>
      <c r="KOH15" s="4"/>
      <c r="KOI15" s="4"/>
      <c r="KOJ15" s="4"/>
      <c r="KOK15" s="4"/>
      <c r="KOL15" s="4"/>
      <c r="KOM15" s="4"/>
      <c r="KON15" s="4"/>
      <c r="KOO15" s="4"/>
      <c r="KOP15" s="4"/>
      <c r="KOQ15" s="4"/>
      <c r="KOR15" s="4"/>
      <c r="KOS15" s="4"/>
      <c r="KOT15" s="4"/>
      <c r="KOU15" s="4"/>
      <c r="KOV15" s="4"/>
      <c r="KOW15" s="4"/>
      <c r="KOX15" s="4"/>
      <c r="KOY15" s="4"/>
      <c r="KOZ15" s="4"/>
      <c r="KPA15" s="4"/>
      <c r="KPB15" s="4"/>
      <c r="KPC15" s="4"/>
      <c r="KPD15" s="4"/>
      <c r="KPE15" s="4"/>
      <c r="KPF15" s="4"/>
      <c r="KPG15" s="4"/>
      <c r="KPH15" s="4"/>
      <c r="KPI15" s="4"/>
      <c r="KPJ15" s="4"/>
      <c r="KPK15" s="4"/>
      <c r="KPL15" s="4"/>
      <c r="KPM15" s="4"/>
      <c r="KPN15" s="4"/>
      <c r="KPO15" s="4"/>
      <c r="KPP15" s="4"/>
      <c r="KPQ15" s="4"/>
      <c r="KPR15" s="4"/>
      <c r="KPS15" s="4"/>
      <c r="KPT15" s="4"/>
      <c r="KPU15" s="4"/>
      <c r="KPV15" s="4"/>
      <c r="KPW15" s="4"/>
      <c r="KPX15" s="4"/>
      <c r="KPY15" s="4"/>
      <c r="KPZ15" s="4"/>
      <c r="KQA15" s="4"/>
      <c r="KQB15" s="4"/>
      <c r="KQC15" s="4"/>
      <c r="KQD15" s="4"/>
      <c r="KQE15" s="4"/>
      <c r="KQF15" s="4"/>
      <c r="KQG15" s="4"/>
      <c r="KQH15" s="4"/>
      <c r="KQI15" s="4"/>
      <c r="KQJ15" s="4"/>
      <c r="KQK15" s="4"/>
      <c r="KQL15" s="4"/>
      <c r="KQM15" s="4"/>
      <c r="KQN15" s="4"/>
      <c r="KQO15" s="4"/>
      <c r="KQP15" s="4"/>
      <c r="KQQ15" s="4"/>
      <c r="KQR15" s="4"/>
      <c r="KQS15" s="4"/>
      <c r="KQT15" s="4"/>
      <c r="KQU15" s="4"/>
      <c r="KQV15" s="4"/>
      <c r="KQW15" s="4"/>
      <c r="KQX15" s="4"/>
      <c r="KQY15" s="4"/>
      <c r="KQZ15" s="4"/>
      <c r="KRA15" s="4"/>
      <c r="KRB15" s="4"/>
      <c r="KRC15" s="4"/>
      <c r="KRD15" s="4"/>
      <c r="KRE15" s="4"/>
      <c r="KRF15" s="4"/>
      <c r="KRG15" s="4"/>
      <c r="KRH15" s="4"/>
      <c r="KRI15" s="4"/>
      <c r="KRJ15" s="4"/>
      <c r="KRK15" s="4"/>
      <c r="KRL15" s="4"/>
      <c r="KRM15" s="4"/>
      <c r="KRN15" s="4"/>
      <c r="KRO15" s="4"/>
      <c r="KRP15" s="4"/>
      <c r="KRQ15" s="4"/>
      <c r="KRR15" s="4"/>
      <c r="KRS15" s="4"/>
      <c r="KRT15" s="4"/>
      <c r="KRU15" s="4"/>
      <c r="KRV15" s="4"/>
      <c r="KRW15" s="4"/>
      <c r="KRX15" s="4"/>
      <c r="KRY15" s="4"/>
      <c r="KRZ15" s="4"/>
      <c r="KSA15" s="4"/>
      <c r="KSB15" s="4"/>
      <c r="KSC15" s="4"/>
      <c r="KSD15" s="4"/>
      <c r="KSE15" s="4"/>
      <c r="KSF15" s="4"/>
      <c r="KSG15" s="4"/>
      <c r="KSH15" s="4"/>
      <c r="KSI15" s="4"/>
      <c r="KSJ15" s="4"/>
      <c r="KSK15" s="4"/>
      <c r="KSL15" s="4"/>
      <c r="KSM15" s="4"/>
      <c r="KSN15" s="4"/>
      <c r="KSO15" s="4"/>
      <c r="KSP15" s="4"/>
      <c r="KSQ15" s="4"/>
      <c r="KSR15" s="4"/>
      <c r="KSS15" s="4"/>
      <c r="KST15" s="4"/>
      <c r="KSU15" s="4"/>
      <c r="KSV15" s="4"/>
      <c r="KSW15" s="4"/>
      <c r="KSX15" s="4"/>
      <c r="KSY15" s="4"/>
      <c r="KSZ15" s="4"/>
      <c r="KTA15" s="4"/>
      <c r="KTB15" s="4"/>
      <c r="KTC15" s="4"/>
      <c r="KTD15" s="4"/>
      <c r="KTE15" s="4"/>
      <c r="KTF15" s="4"/>
      <c r="KTG15" s="4"/>
      <c r="KTH15" s="4"/>
      <c r="KTI15" s="4"/>
      <c r="KTJ15" s="4"/>
      <c r="KTK15" s="4"/>
      <c r="KTL15" s="4"/>
      <c r="KTM15" s="4"/>
      <c r="KTN15" s="4"/>
      <c r="KTO15" s="4"/>
      <c r="KTP15" s="4"/>
      <c r="KTQ15" s="4"/>
      <c r="KTR15" s="4"/>
      <c r="KTS15" s="4"/>
      <c r="KTT15" s="4"/>
      <c r="KTU15" s="4"/>
      <c r="KTV15" s="4"/>
      <c r="KTW15" s="4"/>
      <c r="KTX15" s="4"/>
      <c r="KTY15" s="4"/>
      <c r="KTZ15" s="4"/>
      <c r="KUA15" s="4"/>
      <c r="KUB15" s="4"/>
      <c r="KUC15" s="4"/>
      <c r="KUD15" s="4"/>
      <c r="KUE15" s="4"/>
      <c r="KUF15" s="4"/>
      <c r="KUG15" s="4"/>
      <c r="KUH15" s="4"/>
      <c r="KUI15" s="4"/>
      <c r="KUJ15" s="4"/>
      <c r="KUK15" s="4"/>
      <c r="KUL15" s="4"/>
      <c r="KUM15" s="4"/>
      <c r="KUN15" s="4"/>
      <c r="KUO15" s="4"/>
      <c r="KUP15" s="4"/>
      <c r="KUQ15" s="4"/>
      <c r="KUR15" s="4"/>
      <c r="KUS15" s="4"/>
      <c r="KUT15" s="4"/>
      <c r="KUU15" s="4"/>
      <c r="KUV15" s="4"/>
      <c r="KUW15" s="4"/>
      <c r="KUX15" s="4"/>
      <c r="KUY15" s="4"/>
      <c r="KUZ15" s="4"/>
      <c r="KVA15" s="4"/>
      <c r="KVB15" s="4"/>
      <c r="KVC15" s="4"/>
      <c r="KVD15" s="4"/>
      <c r="KVE15" s="4"/>
      <c r="KVF15" s="4"/>
      <c r="KVG15" s="4"/>
      <c r="KVH15" s="4"/>
      <c r="KVI15" s="4"/>
      <c r="KVJ15" s="4"/>
      <c r="KVK15" s="4"/>
      <c r="KVL15" s="4"/>
      <c r="KVM15" s="4"/>
      <c r="KVN15" s="4"/>
      <c r="KVO15" s="4"/>
      <c r="KVP15" s="4"/>
      <c r="KVQ15" s="4"/>
      <c r="KVR15" s="4"/>
      <c r="KVS15" s="4"/>
      <c r="KVT15" s="4"/>
      <c r="KVU15" s="4"/>
      <c r="KVV15" s="4"/>
      <c r="KVW15" s="4"/>
      <c r="KVX15" s="4"/>
      <c r="KVY15" s="4"/>
      <c r="KVZ15" s="4"/>
      <c r="KWA15" s="4"/>
      <c r="KWB15" s="4"/>
      <c r="KWC15" s="4"/>
      <c r="KWD15" s="4"/>
      <c r="KWE15" s="4"/>
      <c r="KWF15" s="4"/>
      <c r="KWG15" s="4"/>
      <c r="KWH15" s="4"/>
      <c r="KWI15" s="4"/>
      <c r="KWJ15" s="4"/>
      <c r="KWK15" s="4"/>
      <c r="KWL15" s="4"/>
      <c r="KWM15" s="4"/>
      <c r="KWN15" s="4"/>
      <c r="KWO15" s="4"/>
      <c r="KWP15" s="4"/>
      <c r="KWQ15" s="4"/>
      <c r="KWR15" s="4"/>
      <c r="KWS15" s="4"/>
      <c r="KWT15" s="4"/>
      <c r="KWU15" s="4"/>
      <c r="KWV15" s="4"/>
      <c r="KWW15" s="4"/>
      <c r="KWX15" s="4"/>
      <c r="KWY15" s="4"/>
      <c r="KWZ15" s="4"/>
      <c r="KXA15" s="4"/>
      <c r="KXB15" s="4"/>
      <c r="KXC15" s="4"/>
      <c r="KXD15" s="4"/>
      <c r="KXE15" s="4"/>
      <c r="KXF15" s="4"/>
      <c r="KXG15" s="4"/>
      <c r="KXH15" s="4"/>
      <c r="KXI15" s="4"/>
      <c r="KXJ15" s="4"/>
      <c r="KXK15" s="4"/>
      <c r="KXL15" s="4"/>
      <c r="KXM15" s="4"/>
      <c r="KXN15" s="4"/>
      <c r="KXO15" s="4"/>
      <c r="KXP15" s="4"/>
      <c r="KXQ15" s="4"/>
      <c r="KXR15" s="4"/>
      <c r="KXS15" s="4"/>
      <c r="KXT15" s="4"/>
      <c r="KXU15" s="4"/>
      <c r="KXV15" s="4"/>
      <c r="KXW15" s="4"/>
      <c r="KXX15" s="4"/>
      <c r="KXY15" s="4"/>
      <c r="KXZ15" s="4"/>
      <c r="KYA15" s="4"/>
      <c r="KYB15" s="4"/>
      <c r="KYC15" s="4"/>
      <c r="KYD15" s="4"/>
      <c r="KYE15" s="4"/>
      <c r="KYF15" s="4"/>
      <c r="KYG15" s="4"/>
      <c r="KYH15" s="4"/>
      <c r="KYI15" s="4"/>
      <c r="KYJ15" s="4"/>
      <c r="KYK15" s="4"/>
      <c r="KYL15" s="4"/>
      <c r="KYM15" s="4"/>
      <c r="KYN15" s="4"/>
      <c r="KYO15" s="4"/>
      <c r="KYP15" s="4"/>
      <c r="KYQ15" s="4"/>
      <c r="KYR15" s="4"/>
      <c r="KYS15" s="4"/>
      <c r="KYT15" s="4"/>
      <c r="KYU15" s="4"/>
      <c r="KYV15" s="4"/>
      <c r="KYW15" s="4"/>
      <c r="KYX15" s="4"/>
      <c r="KYY15" s="4"/>
      <c r="KYZ15" s="4"/>
      <c r="KZA15" s="4"/>
      <c r="KZB15" s="4"/>
      <c r="KZC15" s="4"/>
      <c r="KZD15" s="4"/>
      <c r="KZE15" s="4"/>
      <c r="KZF15" s="4"/>
      <c r="KZG15" s="4"/>
      <c r="KZH15" s="4"/>
      <c r="KZI15" s="4"/>
      <c r="KZJ15" s="4"/>
      <c r="KZK15" s="4"/>
      <c r="KZL15" s="4"/>
      <c r="KZM15" s="4"/>
      <c r="KZN15" s="4"/>
      <c r="KZO15" s="4"/>
      <c r="KZP15" s="4"/>
      <c r="KZQ15" s="4"/>
      <c r="KZR15" s="4"/>
      <c r="KZS15" s="4"/>
      <c r="KZT15" s="4"/>
      <c r="KZU15" s="4"/>
      <c r="KZV15" s="4"/>
      <c r="KZW15" s="4"/>
      <c r="KZX15" s="4"/>
      <c r="KZY15" s="4"/>
      <c r="KZZ15" s="4"/>
      <c r="LAA15" s="4"/>
      <c r="LAB15" s="4"/>
      <c r="LAC15" s="4"/>
      <c r="LAD15" s="4"/>
      <c r="LAE15" s="4"/>
      <c r="LAF15" s="4"/>
      <c r="LAG15" s="4"/>
      <c r="LAH15" s="4"/>
      <c r="LAI15" s="4"/>
      <c r="LAJ15" s="4"/>
      <c r="LAK15" s="4"/>
      <c r="LAL15" s="4"/>
      <c r="LAM15" s="4"/>
      <c r="LAN15" s="4"/>
      <c r="LAO15" s="4"/>
      <c r="LAP15" s="4"/>
      <c r="LAQ15" s="4"/>
      <c r="LAR15" s="4"/>
      <c r="LAS15" s="4"/>
      <c r="LAT15" s="4"/>
      <c r="LAU15" s="4"/>
      <c r="LAV15" s="4"/>
      <c r="LAW15" s="4"/>
      <c r="LAX15" s="4"/>
      <c r="LAY15" s="4"/>
      <c r="LAZ15" s="4"/>
      <c r="LBA15" s="4"/>
      <c r="LBB15" s="4"/>
      <c r="LBC15" s="4"/>
      <c r="LBD15" s="4"/>
      <c r="LBE15" s="4"/>
      <c r="LBF15" s="4"/>
      <c r="LBG15" s="4"/>
      <c r="LBH15" s="4"/>
      <c r="LBI15" s="4"/>
      <c r="LBJ15" s="4"/>
      <c r="LBK15" s="4"/>
      <c r="LBL15" s="4"/>
      <c r="LBM15" s="4"/>
      <c r="LBN15" s="4"/>
      <c r="LBO15" s="4"/>
      <c r="LBP15" s="4"/>
      <c r="LBQ15" s="4"/>
      <c r="LBR15" s="4"/>
      <c r="LBS15" s="4"/>
      <c r="LBT15" s="4"/>
      <c r="LBU15" s="4"/>
      <c r="LBV15" s="4"/>
      <c r="LBW15" s="4"/>
      <c r="LBX15" s="4"/>
      <c r="LBY15" s="4"/>
      <c r="LBZ15" s="4"/>
      <c r="LCA15" s="4"/>
      <c r="LCB15" s="4"/>
      <c r="LCC15" s="4"/>
      <c r="LCD15" s="4"/>
      <c r="LCE15" s="4"/>
      <c r="LCF15" s="4"/>
      <c r="LCG15" s="4"/>
      <c r="LCH15" s="4"/>
      <c r="LCI15" s="4"/>
      <c r="LCJ15" s="4"/>
      <c r="LCK15" s="4"/>
      <c r="LCL15" s="4"/>
      <c r="LCM15" s="4"/>
      <c r="LCN15" s="4"/>
      <c r="LCO15" s="4"/>
      <c r="LCP15" s="4"/>
      <c r="LCQ15" s="4"/>
      <c r="LCR15" s="4"/>
      <c r="LCS15" s="4"/>
      <c r="LCT15" s="4"/>
      <c r="LCU15" s="4"/>
      <c r="LCV15" s="4"/>
      <c r="LCW15" s="4"/>
      <c r="LCX15" s="4"/>
      <c r="LCY15" s="4"/>
      <c r="LCZ15" s="4"/>
      <c r="LDA15" s="4"/>
      <c r="LDB15" s="4"/>
      <c r="LDC15" s="4"/>
      <c r="LDD15" s="4"/>
      <c r="LDE15" s="4"/>
      <c r="LDF15" s="4"/>
      <c r="LDG15" s="4"/>
      <c r="LDH15" s="4"/>
      <c r="LDI15" s="4"/>
      <c r="LDJ15" s="4"/>
      <c r="LDK15" s="4"/>
      <c r="LDL15" s="4"/>
      <c r="LDM15" s="4"/>
      <c r="LDN15" s="4"/>
      <c r="LDO15" s="4"/>
      <c r="LDP15" s="4"/>
      <c r="LDQ15" s="4"/>
      <c r="LDR15" s="4"/>
      <c r="LDS15" s="4"/>
      <c r="LDT15" s="4"/>
      <c r="LDU15" s="4"/>
      <c r="LDV15" s="4"/>
      <c r="LDW15" s="4"/>
      <c r="LDX15" s="4"/>
      <c r="LDY15" s="4"/>
      <c r="LDZ15" s="4"/>
      <c r="LEA15" s="4"/>
      <c r="LEB15" s="4"/>
      <c r="LEC15" s="4"/>
      <c r="LED15" s="4"/>
      <c r="LEE15" s="4"/>
      <c r="LEF15" s="4"/>
      <c r="LEG15" s="4"/>
      <c r="LEH15" s="4"/>
      <c r="LEI15" s="4"/>
      <c r="LEJ15" s="4"/>
      <c r="LEK15" s="4"/>
      <c r="LEL15" s="4"/>
      <c r="LEM15" s="4"/>
      <c r="LEN15" s="4"/>
      <c r="LEO15" s="4"/>
      <c r="LEP15" s="4"/>
      <c r="LEQ15" s="4"/>
      <c r="LER15" s="4"/>
      <c r="LES15" s="4"/>
      <c r="LET15" s="4"/>
      <c r="LEU15" s="4"/>
      <c r="LEV15" s="4"/>
      <c r="LEW15" s="4"/>
      <c r="LEX15" s="4"/>
      <c r="LEY15" s="4"/>
      <c r="LEZ15" s="4"/>
      <c r="LFA15" s="4"/>
      <c r="LFB15" s="4"/>
      <c r="LFC15" s="4"/>
      <c r="LFD15" s="4"/>
      <c r="LFE15" s="4"/>
      <c r="LFF15" s="4"/>
      <c r="LFG15" s="4"/>
      <c r="LFH15" s="4"/>
      <c r="LFI15" s="4"/>
      <c r="LFJ15" s="4"/>
      <c r="LFK15" s="4"/>
      <c r="LFL15" s="4"/>
      <c r="LFM15" s="4"/>
      <c r="LFN15" s="4"/>
      <c r="LFO15" s="4"/>
      <c r="LFP15" s="4"/>
      <c r="LFQ15" s="4"/>
      <c r="LFR15" s="4"/>
      <c r="LFS15" s="4"/>
      <c r="LFT15" s="4"/>
      <c r="LFU15" s="4"/>
      <c r="LFV15" s="4"/>
      <c r="LFW15" s="4"/>
      <c r="LFX15" s="4"/>
      <c r="LFY15" s="4"/>
      <c r="LFZ15" s="4"/>
      <c r="LGA15" s="4"/>
      <c r="LGB15" s="4"/>
      <c r="LGC15" s="4"/>
      <c r="LGD15" s="4"/>
      <c r="LGE15" s="4"/>
      <c r="LGF15" s="4"/>
      <c r="LGG15" s="4"/>
      <c r="LGH15" s="4"/>
      <c r="LGI15" s="4"/>
      <c r="LGJ15" s="4"/>
      <c r="LGK15" s="4"/>
      <c r="LGL15" s="4"/>
      <c r="LGM15" s="4"/>
      <c r="LGN15" s="4"/>
      <c r="LGO15" s="4"/>
      <c r="LGP15" s="4"/>
      <c r="LGQ15" s="4"/>
      <c r="LGR15" s="4"/>
      <c r="LGS15" s="4"/>
      <c r="LGT15" s="4"/>
      <c r="LGU15" s="4"/>
      <c r="LGV15" s="4"/>
      <c r="LGW15" s="4"/>
      <c r="LGX15" s="4"/>
      <c r="LGY15" s="4"/>
      <c r="LGZ15" s="4"/>
      <c r="LHA15" s="4"/>
      <c r="LHB15" s="4"/>
      <c r="LHC15" s="4"/>
      <c r="LHD15" s="4"/>
      <c r="LHE15" s="4"/>
      <c r="LHF15" s="4"/>
      <c r="LHG15" s="4"/>
      <c r="LHH15" s="4"/>
      <c r="LHI15" s="4"/>
      <c r="LHJ15" s="4"/>
      <c r="LHK15" s="4"/>
      <c r="LHL15" s="4"/>
      <c r="LHM15" s="4"/>
      <c r="LHN15" s="4"/>
      <c r="LHO15" s="4"/>
      <c r="LHP15" s="4"/>
      <c r="LHQ15" s="4"/>
      <c r="LHR15" s="4"/>
      <c r="LHS15" s="4"/>
      <c r="LHT15" s="4"/>
      <c r="LHU15" s="4"/>
      <c r="LHV15" s="4"/>
      <c r="LHW15" s="4"/>
      <c r="LHX15" s="4"/>
      <c r="LHY15" s="4"/>
      <c r="LHZ15" s="4"/>
      <c r="LIA15" s="4"/>
      <c r="LIB15" s="4"/>
      <c r="LIC15" s="4"/>
      <c r="LID15" s="4"/>
      <c r="LIE15" s="4"/>
      <c r="LIF15" s="4"/>
      <c r="LIG15" s="4"/>
      <c r="LIH15" s="4"/>
      <c r="LII15" s="4"/>
      <c r="LIJ15" s="4"/>
      <c r="LIK15" s="4"/>
      <c r="LIL15" s="4"/>
      <c r="LIM15" s="4"/>
      <c r="LIN15" s="4"/>
      <c r="LIO15" s="4"/>
      <c r="LIP15" s="4"/>
      <c r="LIQ15" s="4"/>
      <c r="LIR15" s="4"/>
      <c r="LIS15" s="4"/>
      <c r="LIT15" s="4"/>
      <c r="LIU15" s="4"/>
      <c r="LIV15" s="4"/>
      <c r="LIW15" s="4"/>
      <c r="LIX15" s="4"/>
      <c r="LIY15" s="4"/>
      <c r="LIZ15" s="4"/>
      <c r="LJA15" s="4"/>
      <c r="LJB15" s="4"/>
      <c r="LJC15" s="4"/>
      <c r="LJD15" s="4"/>
      <c r="LJE15" s="4"/>
      <c r="LJF15" s="4"/>
      <c r="LJG15" s="4"/>
      <c r="LJH15" s="4"/>
      <c r="LJI15" s="4"/>
      <c r="LJJ15" s="4"/>
      <c r="LJK15" s="4"/>
      <c r="LJL15" s="4"/>
      <c r="LJM15" s="4"/>
      <c r="LJN15" s="4"/>
      <c r="LJO15" s="4"/>
      <c r="LJP15" s="4"/>
      <c r="LJQ15" s="4"/>
      <c r="LJR15" s="4"/>
      <c r="LJS15" s="4"/>
      <c r="LJT15" s="4"/>
      <c r="LJU15" s="4"/>
      <c r="LJV15" s="4"/>
      <c r="LJW15" s="4"/>
      <c r="LJX15" s="4"/>
      <c r="LJY15" s="4"/>
      <c r="LJZ15" s="4"/>
      <c r="LKA15" s="4"/>
      <c r="LKB15" s="4"/>
      <c r="LKC15" s="4"/>
      <c r="LKD15" s="4"/>
      <c r="LKE15" s="4"/>
      <c r="LKF15" s="4"/>
      <c r="LKG15" s="4"/>
      <c r="LKH15" s="4"/>
      <c r="LKI15" s="4"/>
      <c r="LKJ15" s="4"/>
      <c r="LKK15" s="4"/>
      <c r="LKL15" s="4"/>
      <c r="LKM15" s="4"/>
      <c r="LKN15" s="4"/>
      <c r="LKO15" s="4"/>
      <c r="LKP15" s="4"/>
      <c r="LKQ15" s="4"/>
      <c r="LKR15" s="4"/>
      <c r="LKS15" s="4"/>
      <c r="LKT15" s="4"/>
      <c r="LKU15" s="4"/>
      <c r="LKV15" s="4"/>
      <c r="LKW15" s="4"/>
      <c r="LKX15" s="4"/>
      <c r="LKY15" s="4"/>
      <c r="LKZ15" s="4"/>
      <c r="LLA15" s="4"/>
      <c r="LLB15" s="4"/>
      <c r="LLC15" s="4"/>
      <c r="LLD15" s="4"/>
      <c r="LLE15" s="4"/>
      <c r="LLF15" s="4"/>
      <c r="LLG15" s="4"/>
      <c r="LLH15" s="4"/>
      <c r="LLI15" s="4"/>
      <c r="LLJ15" s="4"/>
      <c r="LLK15" s="4"/>
      <c r="LLL15" s="4"/>
      <c r="LLM15" s="4"/>
      <c r="LLN15" s="4"/>
      <c r="LLO15" s="4"/>
      <c r="LLP15" s="4"/>
      <c r="LLQ15" s="4"/>
      <c r="LLR15" s="4"/>
      <c r="LLS15" s="4"/>
      <c r="LLT15" s="4"/>
      <c r="LLU15" s="4"/>
      <c r="LLV15" s="4"/>
      <c r="LLW15" s="4"/>
      <c r="LLX15" s="4"/>
      <c r="LLY15" s="4"/>
      <c r="LLZ15" s="4"/>
      <c r="LMA15" s="4"/>
      <c r="LMB15" s="4"/>
      <c r="LMC15" s="4"/>
      <c r="LMD15" s="4"/>
      <c r="LME15" s="4"/>
      <c r="LMF15" s="4"/>
      <c r="LMG15" s="4"/>
      <c r="LMH15" s="4"/>
      <c r="LMI15" s="4"/>
      <c r="LMJ15" s="4"/>
      <c r="LMK15" s="4"/>
      <c r="LML15" s="4"/>
      <c r="LMM15" s="4"/>
      <c r="LMN15" s="4"/>
      <c r="LMO15" s="4"/>
      <c r="LMP15" s="4"/>
      <c r="LMQ15" s="4"/>
      <c r="LMR15" s="4"/>
      <c r="LMS15" s="4"/>
      <c r="LMT15" s="4"/>
      <c r="LMU15" s="4"/>
      <c r="LMV15" s="4"/>
      <c r="LMW15" s="4"/>
      <c r="LMX15" s="4"/>
      <c r="LMY15" s="4"/>
      <c r="LMZ15" s="4"/>
      <c r="LNA15" s="4"/>
      <c r="LNB15" s="4"/>
      <c r="LNC15" s="4"/>
      <c r="LND15" s="4"/>
      <c r="LNE15" s="4"/>
      <c r="LNF15" s="4"/>
      <c r="LNG15" s="4"/>
      <c r="LNH15" s="4"/>
      <c r="LNI15" s="4"/>
      <c r="LNJ15" s="4"/>
      <c r="LNK15" s="4"/>
      <c r="LNL15" s="4"/>
      <c r="LNM15" s="4"/>
      <c r="LNN15" s="4"/>
      <c r="LNO15" s="4"/>
      <c r="LNP15" s="4"/>
      <c r="LNQ15" s="4"/>
      <c r="LNR15" s="4"/>
      <c r="LNS15" s="4"/>
      <c r="LNT15" s="4"/>
      <c r="LNU15" s="4"/>
      <c r="LNV15" s="4"/>
      <c r="LNW15" s="4"/>
      <c r="LNX15" s="4"/>
      <c r="LNY15" s="4"/>
      <c r="LNZ15" s="4"/>
      <c r="LOA15" s="4"/>
      <c r="LOB15" s="4"/>
      <c r="LOC15" s="4"/>
      <c r="LOD15" s="4"/>
      <c r="LOE15" s="4"/>
      <c r="LOF15" s="4"/>
      <c r="LOG15" s="4"/>
      <c r="LOH15" s="4"/>
      <c r="LOI15" s="4"/>
      <c r="LOJ15" s="4"/>
      <c r="LOK15" s="4"/>
      <c r="LOL15" s="4"/>
      <c r="LOM15" s="4"/>
      <c r="LON15" s="4"/>
      <c r="LOO15" s="4"/>
      <c r="LOP15" s="4"/>
      <c r="LOQ15" s="4"/>
      <c r="LOR15" s="4"/>
      <c r="LOS15" s="4"/>
      <c r="LOT15" s="4"/>
      <c r="LOU15" s="4"/>
      <c r="LOV15" s="4"/>
      <c r="LOW15" s="4"/>
      <c r="LOX15" s="4"/>
      <c r="LOY15" s="4"/>
      <c r="LOZ15" s="4"/>
      <c r="LPA15" s="4"/>
      <c r="LPB15" s="4"/>
      <c r="LPC15" s="4"/>
      <c r="LPD15" s="4"/>
      <c r="LPE15" s="4"/>
      <c r="LPF15" s="4"/>
      <c r="LPG15" s="4"/>
      <c r="LPH15" s="4"/>
      <c r="LPI15" s="4"/>
      <c r="LPJ15" s="4"/>
      <c r="LPK15" s="4"/>
      <c r="LPL15" s="4"/>
      <c r="LPM15" s="4"/>
      <c r="LPN15" s="4"/>
      <c r="LPO15" s="4"/>
      <c r="LPP15" s="4"/>
      <c r="LPQ15" s="4"/>
      <c r="LPR15" s="4"/>
      <c r="LPS15" s="4"/>
      <c r="LPT15" s="4"/>
      <c r="LPU15" s="4"/>
      <c r="LPV15" s="4"/>
      <c r="LPW15" s="4"/>
      <c r="LPX15" s="4"/>
      <c r="LPY15" s="4"/>
      <c r="LPZ15" s="4"/>
      <c r="LQA15" s="4"/>
      <c r="LQB15" s="4"/>
      <c r="LQC15" s="4"/>
      <c r="LQD15" s="4"/>
      <c r="LQE15" s="4"/>
      <c r="LQF15" s="4"/>
      <c r="LQG15" s="4"/>
      <c r="LQH15" s="4"/>
      <c r="LQI15" s="4"/>
      <c r="LQJ15" s="4"/>
      <c r="LQK15" s="4"/>
      <c r="LQL15" s="4"/>
      <c r="LQM15" s="4"/>
      <c r="LQN15" s="4"/>
      <c r="LQO15" s="4"/>
      <c r="LQP15" s="4"/>
      <c r="LQQ15" s="4"/>
      <c r="LQR15" s="4"/>
      <c r="LQS15" s="4"/>
      <c r="LQT15" s="4"/>
      <c r="LQU15" s="4"/>
      <c r="LQV15" s="4"/>
      <c r="LQW15" s="4"/>
      <c r="LQX15" s="4"/>
      <c r="LQY15" s="4"/>
      <c r="LQZ15" s="4"/>
      <c r="LRA15" s="4"/>
      <c r="LRB15" s="4"/>
      <c r="LRC15" s="4"/>
      <c r="LRD15" s="4"/>
      <c r="LRE15" s="4"/>
      <c r="LRF15" s="4"/>
      <c r="LRG15" s="4"/>
      <c r="LRH15" s="4"/>
      <c r="LRI15" s="4"/>
      <c r="LRJ15" s="4"/>
      <c r="LRK15" s="4"/>
      <c r="LRL15" s="4"/>
      <c r="LRM15" s="4"/>
      <c r="LRN15" s="4"/>
      <c r="LRO15" s="4"/>
      <c r="LRP15" s="4"/>
      <c r="LRQ15" s="4"/>
      <c r="LRR15" s="4"/>
      <c r="LRS15" s="4"/>
      <c r="LRT15" s="4"/>
      <c r="LRU15" s="4"/>
      <c r="LRV15" s="4"/>
      <c r="LRW15" s="4"/>
      <c r="LRX15" s="4"/>
      <c r="LRY15" s="4"/>
      <c r="LRZ15" s="4"/>
      <c r="LSA15" s="4"/>
      <c r="LSB15" s="4"/>
      <c r="LSC15" s="4"/>
      <c r="LSD15" s="4"/>
      <c r="LSE15" s="4"/>
      <c r="LSF15" s="4"/>
      <c r="LSG15" s="4"/>
      <c r="LSH15" s="4"/>
      <c r="LSI15" s="4"/>
      <c r="LSJ15" s="4"/>
      <c r="LSK15" s="4"/>
      <c r="LSL15" s="4"/>
      <c r="LSM15" s="4"/>
      <c r="LSN15" s="4"/>
      <c r="LSO15" s="4"/>
      <c r="LSP15" s="4"/>
      <c r="LSQ15" s="4"/>
      <c r="LSR15" s="4"/>
      <c r="LSS15" s="4"/>
      <c r="LST15" s="4"/>
      <c r="LSU15" s="4"/>
      <c r="LSV15" s="4"/>
      <c r="LSW15" s="4"/>
      <c r="LSX15" s="4"/>
      <c r="LSY15" s="4"/>
      <c r="LSZ15" s="4"/>
      <c r="LTA15" s="4"/>
      <c r="LTB15" s="4"/>
      <c r="LTC15" s="4"/>
      <c r="LTD15" s="4"/>
      <c r="LTE15" s="4"/>
      <c r="LTF15" s="4"/>
      <c r="LTG15" s="4"/>
      <c r="LTH15" s="4"/>
      <c r="LTI15" s="4"/>
      <c r="LTJ15" s="4"/>
      <c r="LTK15" s="4"/>
      <c r="LTL15" s="4"/>
      <c r="LTM15" s="4"/>
      <c r="LTN15" s="4"/>
      <c r="LTO15" s="4"/>
      <c r="LTP15" s="4"/>
      <c r="LTQ15" s="4"/>
      <c r="LTR15" s="4"/>
      <c r="LTS15" s="4"/>
      <c r="LTT15" s="4"/>
      <c r="LTU15" s="4"/>
      <c r="LTV15" s="4"/>
      <c r="LTW15" s="4"/>
      <c r="LTX15" s="4"/>
      <c r="LTY15" s="4"/>
      <c r="LTZ15" s="4"/>
      <c r="LUA15" s="4"/>
      <c r="LUB15" s="4"/>
      <c r="LUC15" s="4"/>
      <c r="LUD15" s="4"/>
      <c r="LUE15" s="4"/>
      <c r="LUF15" s="4"/>
      <c r="LUG15" s="4"/>
      <c r="LUH15" s="4"/>
      <c r="LUI15" s="4"/>
      <c r="LUJ15" s="4"/>
      <c r="LUK15" s="4"/>
      <c r="LUL15" s="4"/>
      <c r="LUM15" s="4"/>
      <c r="LUN15" s="4"/>
      <c r="LUO15" s="4"/>
      <c r="LUP15" s="4"/>
      <c r="LUQ15" s="4"/>
      <c r="LUR15" s="4"/>
      <c r="LUS15" s="4"/>
      <c r="LUT15" s="4"/>
      <c r="LUU15" s="4"/>
      <c r="LUV15" s="4"/>
      <c r="LUW15" s="4"/>
      <c r="LUX15" s="4"/>
      <c r="LUY15" s="4"/>
      <c r="LUZ15" s="4"/>
      <c r="LVA15" s="4"/>
      <c r="LVB15" s="4"/>
      <c r="LVC15" s="4"/>
      <c r="LVD15" s="4"/>
      <c r="LVE15" s="4"/>
      <c r="LVF15" s="4"/>
      <c r="LVG15" s="4"/>
      <c r="LVH15" s="4"/>
      <c r="LVI15" s="4"/>
      <c r="LVJ15" s="4"/>
      <c r="LVK15" s="4"/>
      <c r="LVL15" s="4"/>
      <c r="LVM15" s="4"/>
      <c r="LVN15" s="4"/>
      <c r="LVO15" s="4"/>
      <c r="LVP15" s="4"/>
      <c r="LVQ15" s="4"/>
      <c r="LVR15" s="4"/>
      <c r="LVS15" s="4"/>
      <c r="LVT15" s="4"/>
      <c r="LVU15" s="4"/>
      <c r="LVV15" s="4"/>
      <c r="LVW15" s="4"/>
      <c r="LVX15" s="4"/>
      <c r="LVY15" s="4"/>
      <c r="LVZ15" s="4"/>
      <c r="LWA15" s="4"/>
      <c r="LWB15" s="4"/>
      <c r="LWC15" s="4"/>
      <c r="LWD15" s="4"/>
      <c r="LWE15" s="4"/>
      <c r="LWF15" s="4"/>
      <c r="LWG15" s="4"/>
      <c r="LWH15" s="4"/>
      <c r="LWI15" s="4"/>
      <c r="LWJ15" s="4"/>
      <c r="LWK15" s="4"/>
      <c r="LWL15" s="4"/>
      <c r="LWM15" s="4"/>
      <c r="LWN15" s="4"/>
      <c r="LWO15" s="4"/>
      <c r="LWP15" s="4"/>
      <c r="LWQ15" s="4"/>
      <c r="LWR15" s="4"/>
      <c r="LWS15" s="4"/>
      <c r="LWT15" s="4"/>
      <c r="LWU15" s="4"/>
      <c r="LWV15" s="4"/>
      <c r="LWW15" s="4"/>
      <c r="LWX15" s="4"/>
      <c r="LWY15" s="4"/>
      <c r="LWZ15" s="4"/>
      <c r="LXA15" s="4"/>
      <c r="LXB15" s="4"/>
      <c r="LXC15" s="4"/>
      <c r="LXD15" s="4"/>
      <c r="LXE15" s="4"/>
      <c r="LXF15" s="4"/>
      <c r="LXG15" s="4"/>
      <c r="LXH15" s="4"/>
      <c r="LXI15" s="4"/>
      <c r="LXJ15" s="4"/>
      <c r="LXK15" s="4"/>
      <c r="LXL15" s="4"/>
      <c r="LXM15" s="4"/>
      <c r="LXN15" s="4"/>
      <c r="LXO15" s="4"/>
      <c r="LXP15" s="4"/>
      <c r="LXQ15" s="4"/>
      <c r="LXR15" s="4"/>
      <c r="LXS15" s="4"/>
      <c r="LXT15" s="4"/>
      <c r="LXU15" s="4"/>
      <c r="LXV15" s="4"/>
      <c r="LXW15" s="4"/>
      <c r="LXX15" s="4"/>
      <c r="LXY15" s="4"/>
      <c r="LXZ15" s="4"/>
      <c r="LYA15" s="4"/>
      <c r="LYB15" s="4"/>
      <c r="LYC15" s="4"/>
      <c r="LYD15" s="4"/>
      <c r="LYE15" s="4"/>
      <c r="LYF15" s="4"/>
      <c r="LYG15" s="4"/>
      <c r="LYH15" s="4"/>
      <c r="LYI15" s="4"/>
      <c r="LYJ15" s="4"/>
      <c r="LYK15" s="4"/>
      <c r="LYL15" s="4"/>
      <c r="LYM15" s="4"/>
      <c r="LYN15" s="4"/>
      <c r="LYO15" s="4"/>
      <c r="LYP15" s="4"/>
      <c r="LYQ15" s="4"/>
      <c r="LYR15" s="4"/>
      <c r="LYS15" s="4"/>
      <c r="LYT15" s="4"/>
      <c r="LYU15" s="4"/>
      <c r="LYV15" s="4"/>
      <c r="LYW15" s="4"/>
      <c r="LYX15" s="4"/>
      <c r="LYY15" s="4"/>
      <c r="LYZ15" s="4"/>
      <c r="LZA15" s="4"/>
      <c r="LZB15" s="4"/>
      <c r="LZC15" s="4"/>
      <c r="LZD15" s="4"/>
      <c r="LZE15" s="4"/>
      <c r="LZF15" s="4"/>
      <c r="LZG15" s="4"/>
      <c r="LZH15" s="4"/>
      <c r="LZI15" s="4"/>
      <c r="LZJ15" s="4"/>
      <c r="LZK15" s="4"/>
      <c r="LZL15" s="4"/>
      <c r="LZM15" s="4"/>
      <c r="LZN15" s="4"/>
      <c r="LZO15" s="4"/>
      <c r="LZP15" s="4"/>
      <c r="LZQ15" s="4"/>
      <c r="LZR15" s="4"/>
      <c r="LZS15" s="4"/>
      <c r="LZT15" s="4"/>
      <c r="LZU15" s="4"/>
      <c r="LZV15" s="4"/>
      <c r="LZW15" s="4"/>
      <c r="LZX15" s="4"/>
      <c r="LZY15" s="4"/>
      <c r="LZZ15" s="4"/>
      <c r="MAA15" s="4"/>
      <c r="MAB15" s="4"/>
      <c r="MAC15" s="4"/>
      <c r="MAD15" s="4"/>
      <c r="MAE15" s="4"/>
      <c r="MAF15" s="4"/>
      <c r="MAG15" s="4"/>
      <c r="MAH15" s="4"/>
      <c r="MAI15" s="4"/>
      <c r="MAJ15" s="4"/>
      <c r="MAK15" s="4"/>
      <c r="MAL15" s="4"/>
      <c r="MAM15" s="4"/>
      <c r="MAN15" s="4"/>
      <c r="MAO15" s="4"/>
      <c r="MAP15" s="4"/>
      <c r="MAQ15" s="4"/>
      <c r="MAR15" s="4"/>
      <c r="MAS15" s="4"/>
      <c r="MAT15" s="4"/>
      <c r="MAU15" s="4"/>
      <c r="MAV15" s="4"/>
      <c r="MAW15" s="4"/>
      <c r="MAX15" s="4"/>
      <c r="MAY15" s="4"/>
      <c r="MAZ15" s="4"/>
      <c r="MBA15" s="4"/>
      <c r="MBB15" s="4"/>
      <c r="MBC15" s="4"/>
      <c r="MBD15" s="4"/>
      <c r="MBE15" s="4"/>
      <c r="MBF15" s="4"/>
      <c r="MBG15" s="4"/>
      <c r="MBH15" s="4"/>
      <c r="MBI15" s="4"/>
      <c r="MBJ15" s="4"/>
      <c r="MBK15" s="4"/>
      <c r="MBL15" s="4"/>
      <c r="MBM15" s="4"/>
      <c r="MBN15" s="4"/>
      <c r="MBO15" s="4"/>
      <c r="MBP15" s="4"/>
      <c r="MBQ15" s="4"/>
      <c r="MBR15" s="4"/>
      <c r="MBS15" s="4"/>
      <c r="MBT15" s="4"/>
      <c r="MBU15" s="4"/>
      <c r="MBV15" s="4"/>
      <c r="MBW15" s="4"/>
      <c r="MBX15" s="4"/>
      <c r="MBY15" s="4"/>
      <c r="MBZ15" s="4"/>
      <c r="MCA15" s="4"/>
      <c r="MCB15" s="4"/>
      <c r="MCC15" s="4"/>
      <c r="MCD15" s="4"/>
      <c r="MCE15" s="4"/>
      <c r="MCF15" s="4"/>
      <c r="MCG15" s="4"/>
      <c r="MCH15" s="4"/>
      <c r="MCI15" s="4"/>
      <c r="MCJ15" s="4"/>
      <c r="MCK15" s="4"/>
      <c r="MCL15" s="4"/>
      <c r="MCM15" s="4"/>
      <c r="MCN15" s="4"/>
      <c r="MCO15" s="4"/>
      <c r="MCP15" s="4"/>
      <c r="MCQ15" s="4"/>
      <c r="MCR15" s="4"/>
      <c r="MCS15" s="4"/>
      <c r="MCT15" s="4"/>
      <c r="MCU15" s="4"/>
      <c r="MCV15" s="4"/>
      <c r="MCW15" s="4"/>
      <c r="MCX15" s="4"/>
      <c r="MCY15" s="4"/>
      <c r="MCZ15" s="4"/>
      <c r="MDA15" s="4"/>
      <c r="MDB15" s="4"/>
      <c r="MDC15" s="4"/>
      <c r="MDD15" s="4"/>
      <c r="MDE15" s="4"/>
      <c r="MDF15" s="4"/>
      <c r="MDG15" s="4"/>
      <c r="MDH15" s="4"/>
      <c r="MDI15" s="4"/>
      <c r="MDJ15" s="4"/>
      <c r="MDK15" s="4"/>
      <c r="MDL15" s="4"/>
      <c r="MDM15" s="4"/>
      <c r="MDN15" s="4"/>
      <c r="MDO15" s="4"/>
      <c r="MDP15" s="4"/>
      <c r="MDQ15" s="4"/>
      <c r="MDR15" s="4"/>
      <c r="MDS15" s="4"/>
      <c r="MDT15" s="4"/>
      <c r="MDU15" s="4"/>
      <c r="MDV15" s="4"/>
      <c r="MDW15" s="4"/>
      <c r="MDX15" s="4"/>
      <c r="MDY15" s="4"/>
      <c r="MDZ15" s="4"/>
      <c r="MEA15" s="4"/>
      <c r="MEB15" s="4"/>
      <c r="MEC15" s="4"/>
      <c r="MED15" s="4"/>
      <c r="MEE15" s="4"/>
      <c r="MEF15" s="4"/>
      <c r="MEG15" s="4"/>
      <c r="MEH15" s="4"/>
      <c r="MEI15" s="4"/>
      <c r="MEJ15" s="4"/>
      <c r="MEK15" s="4"/>
      <c r="MEL15" s="4"/>
      <c r="MEM15" s="4"/>
      <c r="MEN15" s="4"/>
      <c r="MEO15" s="4"/>
      <c r="MEP15" s="4"/>
      <c r="MEQ15" s="4"/>
      <c r="MER15" s="4"/>
      <c r="MES15" s="4"/>
      <c r="MET15" s="4"/>
      <c r="MEU15" s="4"/>
      <c r="MEV15" s="4"/>
      <c r="MEW15" s="4"/>
      <c r="MEX15" s="4"/>
      <c r="MEY15" s="4"/>
      <c r="MEZ15" s="4"/>
      <c r="MFA15" s="4"/>
      <c r="MFB15" s="4"/>
      <c r="MFC15" s="4"/>
      <c r="MFD15" s="4"/>
      <c r="MFE15" s="4"/>
      <c r="MFF15" s="4"/>
      <c r="MFG15" s="4"/>
      <c r="MFH15" s="4"/>
      <c r="MFI15" s="4"/>
      <c r="MFJ15" s="4"/>
      <c r="MFK15" s="4"/>
      <c r="MFL15" s="4"/>
      <c r="MFM15" s="4"/>
      <c r="MFN15" s="4"/>
      <c r="MFO15" s="4"/>
      <c r="MFP15" s="4"/>
      <c r="MFQ15" s="4"/>
      <c r="MFR15" s="4"/>
      <c r="MFS15" s="4"/>
      <c r="MFT15" s="4"/>
      <c r="MFU15" s="4"/>
      <c r="MFV15" s="4"/>
      <c r="MFW15" s="4"/>
      <c r="MFX15" s="4"/>
      <c r="MFY15" s="4"/>
      <c r="MFZ15" s="4"/>
      <c r="MGA15" s="4"/>
      <c r="MGB15" s="4"/>
      <c r="MGC15" s="4"/>
      <c r="MGD15" s="4"/>
      <c r="MGE15" s="4"/>
      <c r="MGF15" s="4"/>
      <c r="MGG15" s="4"/>
      <c r="MGH15" s="4"/>
      <c r="MGI15" s="4"/>
      <c r="MGJ15" s="4"/>
      <c r="MGK15" s="4"/>
      <c r="MGL15" s="4"/>
      <c r="MGM15" s="4"/>
      <c r="MGN15" s="4"/>
      <c r="MGO15" s="4"/>
      <c r="MGP15" s="4"/>
      <c r="MGQ15" s="4"/>
      <c r="MGR15" s="4"/>
      <c r="MGS15" s="4"/>
      <c r="MGT15" s="4"/>
      <c r="MGU15" s="4"/>
      <c r="MGV15" s="4"/>
      <c r="MGW15" s="4"/>
      <c r="MGX15" s="4"/>
      <c r="MGY15" s="4"/>
      <c r="MGZ15" s="4"/>
      <c r="MHA15" s="4"/>
      <c r="MHB15" s="4"/>
      <c r="MHC15" s="4"/>
      <c r="MHD15" s="4"/>
      <c r="MHE15" s="4"/>
      <c r="MHF15" s="4"/>
      <c r="MHG15" s="4"/>
      <c r="MHH15" s="4"/>
      <c r="MHI15" s="4"/>
      <c r="MHJ15" s="4"/>
      <c r="MHK15" s="4"/>
      <c r="MHL15" s="4"/>
      <c r="MHM15" s="4"/>
      <c r="MHN15" s="4"/>
      <c r="MHO15" s="4"/>
      <c r="MHP15" s="4"/>
      <c r="MHQ15" s="4"/>
      <c r="MHR15" s="4"/>
      <c r="MHS15" s="4"/>
      <c r="MHT15" s="4"/>
      <c r="MHU15" s="4"/>
      <c r="MHV15" s="4"/>
      <c r="MHW15" s="4"/>
      <c r="MHX15" s="4"/>
      <c r="MHY15" s="4"/>
      <c r="MHZ15" s="4"/>
      <c r="MIA15" s="4"/>
      <c r="MIB15" s="4"/>
      <c r="MIC15" s="4"/>
      <c r="MID15" s="4"/>
      <c r="MIE15" s="4"/>
      <c r="MIF15" s="4"/>
      <c r="MIG15" s="4"/>
      <c r="MIH15" s="4"/>
      <c r="MII15" s="4"/>
      <c r="MIJ15" s="4"/>
      <c r="MIK15" s="4"/>
      <c r="MIL15" s="4"/>
      <c r="MIM15" s="4"/>
      <c r="MIN15" s="4"/>
      <c r="MIO15" s="4"/>
      <c r="MIP15" s="4"/>
      <c r="MIQ15" s="4"/>
      <c r="MIR15" s="4"/>
      <c r="MIS15" s="4"/>
      <c r="MIT15" s="4"/>
      <c r="MIU15" s="4"/>
      <c r="MIV15" s="4"/>
      <c r="MIW15" s="4"/>
      <c r="MIX15" s="4"/>
      <c r="MIY15" s="4"/>
      <c r="MIZ15" s="4"/>
      <c r="MJA15" s="4"/>
      <c r="MJB15" s="4"/>
      <c r="MJC15" s="4"/>
      <c r="MJD15" s="4"/>
      <c r="MJE15" s="4"/>
      <c r="MJF15" s="4"/>
      <c r="MJG15" s="4"/>
      <c r="MJH15" s="4"/>
      <c r="MJI15" s="4"/>
      <c r="MJJ15" s="4"/>
      <c r="MJK15" s="4"/>
      <c r="MJL15" s="4"/>
      <c r="MJM15" s="4"/>
      <c r="MJN15" s="4"/>
      <c r="MJO15" s="4"/>
      <c r="MJP15" s="4"/>
      <c r="MJQ15" s="4"/>
      <c r="MJR15" s="4"/>
      <c r="MJS15" s="4"/>
      <c r="MJT15" s="4"/>
      <c r="MJU15" s="4"/>
      <c r="MJV15" s="4"/>
      <c r="MJW15" s="4"/>
      <c r="MJX15" s="4"/>
      <c r="MJY15" s="4"/>
      <c r="MJZ15" s="4"/>
      <c r="MKA15" s="4"/>
      <c r="MKB15" s="4"/>
      <c r="MKC15" s="4"/>
      <c r="MKD15" s="4"/>
      <c r="MKE15" s="4"/>
      <c r="MKF15" s="4"/>
      <c r="MKG15" s="4"/>
      <c r="MKH15" s="4"/>
      <c r="MKI15" s="4"/>
      <c r="MKJ15" s="4"/>
      <c r="MKK15" s="4"/>
      <c r="MKL15" s="4"/>
      <c r="MKM15" s="4"/>
      <c r="MKN15" s="4"/>
      <c r="MKO15" s="4"/>
      <c r="MKP15" s="4"/>
      <c r="MKQ15" s="4"/>
      <c r="MKR15" s="4"/>
      <c r="MKS15" s="4"/>
      <c r="MKT15" s="4"/>
      <c r="MKU15" s="4"/>
      <c r="MKV15" s="4"/>
      <c r="MKW15" s="4"/>
      <c r="MKX15" s="4"/>
      <c r="MKY15" s="4"/>
      <c r="MKZ15" s="4"/>
      <c r="MLA15" s="4"/>
      <c r="MLB15" s="4"/>
      <c r="MLC15" s="4"/>
      <c r="MLD15" s="4"/>
      <c r="MLE15" s="4"/>
      <c r="MLF15" s="4"/>
      <c r="MLG15" s="4"/>
      <c r="MLH15" s="4"/>
      <c r="MLI15" s="4"/>
      <c r="MLJ15" s="4"/>
      <c r="MLK15" s="4"/>
      <c r="MLL15" s="4"/>
      <c r="MLM15" s="4"/>
      <c r="MLN15" s="4"/>
      <c r="MLO15" s="4"/>
      <c r="MLP15" s="4"/>
      <c r="MLQ15" s="4"/>
      <c r="MLR15" s="4"/>
      <c r="MLS15" s="4"/>
      <c r="MLT15" s="4"/>
      <c r="MLU15" s="4"/>
      <c r="MLV15" s="4"/>
      <c r="MLW15" s="4"/>
      <c r="MLX15" s="4"/>
      <c r="MLY15" s="4"/>
      <c r="MLZ15" s="4"/>
      <c r="MMA15" s="4"/>
      <c r="MMB15" s="4"/>
      <c r="MMC15" s="4"/>
      <c r="MMD15" s="4"/>
      <c r="MME15" s="4"/>
      <c r="MMF15" s="4"/>
      <c r="MMG15" s="4"/>
      <c r="MMH15" s="4"/>
      <c r="MMI15" s="4"/>
      <c r="MMJ15" s="4"/>
      <c r="MMK15" s="4"/>
      <c r="MML15" s="4"/>
      <c r="MMM15" s="4"/>
      <c r="MMN15" s="4"/>
      <c r="MMO15" s="4"/>
      <c r="MMP15" s="4"/>
      <c r="MMQ15" s="4"/>
      <c r="MMR15" s="4"/>
      <c r="MMS15" s="4"/>
      <c r="MMT15" s="4"/>
      <c r="MMU15" s="4"/>
      <c r="MMV15" s="4"/>
      <c r="MMW15" s="4"/>
      <c r="MMX15" s="4"/>
      <c r="MMY15" s="4"/>
      <c r="MMZ15" s="4"/>
      <c r="MNA15" s="4"/>
      <c r="MNB15" s="4"/>
      <c r="MNC15" s="4"/>
      <c r="MND15" s="4"/>
      <c r="MNE15" s="4"/>
      <c r="MNF15" s="4"/>
      <c r="MNG15" s="4"/>
      <c r="MNH15" s="4"/>
      <c r="MNI15" s="4"/>
      <c r="MNJ15" s="4"/>
      <c r="MNK15" s="4"/>
      <c r="MNL15" s="4"/>
      <c r="MNM15" s="4"/>
      <c r="MNN15" s="4"/>
      <c r="MNO15" s="4"/>
      <c r="MNP15" s="4"/>
      <c r="MNQ15" s="4"/>
      <c r="MNR15" s="4"/>
      <c r="MNS15" s="4"/>
      <c r="MNT15" s="4"/>
      <c r="MNU15" s="4"/>
      <c r="MNV15" s="4"/>
      <c r="MNW15" s="4"/>
      <c r="MNX15" s="4"/>
      <c r="MNY15" s="4"/>
      <c r="MNZ15" s="4"/>
      <c r="MOA15" s="4"/>
      <c r="MOB15" s="4"/>
      <c r="MOC15" s="4"/>
      <c r="MOD15" s="4"/>
      <c r="MOE15" s="4"/>
      <c r="MOF15" s="4"/>
      <c r="MOG15" s="4"/>
      <c r="MOH15" s="4"/>
      <c r="MOI15" s="4"/>
      <c r="MOJ15" s="4"/>
      <c r="MOK15" s="4"/>
      <c r="MOL15" s="4"/>
      <c r="MOM15" s="4"/>
      <c r="MON15" s="4"/>
      <c r="MOO15" s="4"/>
      <c r="MOP15" s="4"/>
      <c r="MOQ15" s="4"/>
      <c r="MOR15" s="4"/>
      <c r="MOS15" s="4"/>
      <c r="MOT15" s="4"/>
      <c r="MOU15" s="4"/>
      <c r="MOV15" s="4"/>
      <c r="MOW15" s="4"/>
      <c r="MOX15" s="4"/>
      <c r="MOY15" s="4"/>
      <c r="MOZ15" s="4"/>
      <c r="MPA15" s="4"/>
      <c r="MPB15" s="4"/>
      <c r="MPC15" s="4"/>
      <c r="MPD15" s="4"/>
      <c r="MPE15" s="4"/>
      <c r="MPF15" s="4"/>
      <c r="MPG15" s="4"/>
      <c r="MPH15" s="4"/>
      <c r="MPI15" s="4"/>
      <c r="MPJ15" s="4"/>
      <c r="MPK15" s="4"/>
      <c r="MPL15" s="4"/>
      <c r="MPM15" s="4"/>
      <c r="MPN15" s="4"/>
      <c r="MPO15" s="4"/>
      <c r="MPP15" s="4"/>
      <c r="MPQ15" s="4"/>
      <c r="MPR15" s="4"/>
      <c r="MPS15" s="4"/>
      <c r="MPT15" s="4"/>
      <c r="MPU15" s="4"/>
      <c r="MPV15" s="4"/>
      <c r="MPW15" s="4"/>
      <c r="MPX15" s="4"/>
      <c r="MPY15" s="4"/>
      <c r="MPZ15" s="4"/>
      <c r="MQA15" s="4"/>
      <c r="MQB15" s="4"/>
      <c r="MQC15" s="4"/>
      <c r="MQD15" s="4"/>
      <c r="MQE15" s="4"/>
      <c r="MQF15" s="4"/>
      <c r="MQG15" s="4"/>
      <c r="MQH15" s="4"/>
      <c r="MQI15" s="4"/>
      <c r="MQJ15" s="4"/>
      <c r="MQK15" s="4"/>
      <c r="MQL15" s="4"/>
      <c r="MQM15" s="4"/>
      <c r="MQN15" s="4"/>
      <c r="MQO15" s="4"/>
      <c r="MQP15" s="4"/>
      <c r="MQQ15" s="4"/>
      <c r="MQR15" s="4"/>
      <c r="MQS15" s="4"/>
      <c r="MQT15" s="4"/>
      <c r="MQU15" s="4"/>
      <c r="MQV15" s="4"/>
      <c r="MQW15" s="4"/>
      <c r="MQX15" s="4"/>
      <c r="MQY15" s="4"/>
      <c r="MQZ15" s="4"/>
      <c r="MRA15" s="4"/>
      <c r="MRB15" s="4"/>
      <c r="MRC15" s="4"/>
      <c r="MRD15" s="4"/>
      <c r="MRE15" s="4"/>
      <c r="MRF15" s="4"/>
      <c r="MRG15" s="4"/>
      <c r="MRH15" s="4"/>
      <c r="MRI15" s="4"/>
      <c r="MRJ15" s="4"/>
      <c r="MRK15" s="4"/>
      <c r="MRL15" s="4"/>
      <c r="MRM15" s="4"/>
      <c r="MRN15" s="4"/>
      <c r="MRO15" s="4"/>
      <c r="MRP15" s="4"/>
      <c r="MRQ15" s="4"/>
      <c r="MRR15" s="4"/>
      <c r="MRS15" s="4"/>
      <c r="MRT15" s="4"/>
      <c r="MRU15" s="4"/>
      <c r="MRV15" s="4"/>
      <c r="MRW15" s="4"/>
      <c r="MRX15" s="4"/>
      <c r="MRY15" s="4"/>
      <c r="MRZ15" s="4"/>
      <c r="MSA15" s="4"/>
      <c r="MSB15" s="4"/>
      <c r="MSC15" s="4"/>
      <c r="MSD15" s="4"/>
      <c r="MSE15" s="4"/>
      <c r="MSF15" s="4"/>
      <c r="MSG15" s="4"/>
      <c r="MSH15" s="4"/>
      <c r="MSI15" s="4"/>
      <c r="MSJ15" s="4"/>
      <c r="MSK15" s="4"/>
      <c r="MSL15" s="4"/>
      <c r="MSM15" s="4"/>
      <c r="MSN15" s="4"/>
      <c r="MSO15" s="4"/>
      <c r="MSP15" s="4"/>
      <c r="MSQ15" s="4"/>
      <c r="MSR15" s="4"/>
      <c r="MSS15" s="4"/>
      <c r="MST15" s="4"/>
      <c r="MSU15" s="4"/>
      <c r="MSV15" s="4"/>
      <c r="MSW15" s="4"/>
      <c r="MSX15" s="4"/>
      <c r="MSY15" s="4"/>
      <c r="MSZ15" s="4"/>
      <c r="MTA15" s="4"/>
      <c r="MTB15" s="4"/>
      <c r="MTC15" s="4"/>
      <c r="MTD15" s="4"/>
      <c r="MTE15" s="4"/>
      <c r="MTF15" s="4"/>
      <c r="MTG15" s="4"/>
      <c r="MTH15" s="4"/>
      <c r="MTI15" s="4"/>
      <c r="MTJ15" s="4"/>
      <c r="MTK15" s="4"/>
      <c r="MTL15" s="4"/>
      <c r="MTM15" s="4"/>
      <c r="MTN15" s="4"/>
      <c r="MTO15" s="4"/>
      <c r="MTP15" s="4"/>
      <c r="MTQ15" s="4"/>
      <c r="MTR15" s="4"/>
      <c r="MTS15" s="4"/>
      <c r="MTT15" s="4"/>
      <c r="MTU15" s="4"/>
      <c r="MTV15" s="4"/>
      <c r="MTW15" s="4"/>
      <c r="MTX15" s="4"/>
      <c r="MTY15" s="4"/>
      <c r="MTZ15" s="4"/>
      <c r="MUA15" s="4"/>
      <c r="MUB15" s="4"/>
      <c r="MUC15" s="4"/>
      <c r="MUD15" s="4"/>
      <c r="MUE15" s="4"/>
      <c r="MUF15" s="4"/>
      <c r="MUG15" s="4"/>
      <c r="MUH15" s="4"/>
      <c r="MUI15" s="4"/>
      <c r="MUJ15" s="4"/>
      <c r="MUK15" s="4"/>
      <c r="MUL15" s="4"/>
      <c r="MUM15" s="4"/>
      <c r="MUN15" s="4"/>
      <c r="MUO15" s="4"/>
      <c r="MUP15" s="4"/>
      <c r="MUQ15" s="4"/>
      <c r="MUR15" s="4"/>
      <c r="MUS15" s="4"/>
      <c r="MUT15" s="4"/>
      <c r="MUU15" s="4"/>
      <c r="MUV15" s="4"/>
      <c r="MUW15" s="4"/>
      <c r="MUX15" s="4"/>
      <c r="MUY15" s="4"/>
      <c r="MUZ15" s="4"/>
      <c r="MVA15" s="4"/>
      <c r="MVB15" s="4"/>
      <c r="MVC15" s="4"/>
      <c r="MVD15" s="4"/>
      <c r="MVE15" s="4"/>
      <c r="MVF15" s="4"/>
      <c r="MVG15" s="4"/>
      <c r="MVH15" s="4"/>
      <c r="MVI15" s="4"/>
      <c r="MVJ15" s="4"/>
      <c r="MVK15" s="4"/>
      <c r="MVL15" s="4"/>
      <c r="MVM15" s="4"/>
      <c r="MVN15" s="4"/>
      <c r="MVO15" s="4"/>
      <c r="MVP15" s="4"/>
      <c r="MVQ15" s="4"/>
      <c r="MVR15" s="4"/>
      <c r="MVS15" s="4"/>
      <c r="MVT15" s="4"/>
      <c r="MVU15" s="4"/>
      <c r="MVV15" s="4"/>
      <c r="MVW15" s="4"/>
      <c r="MVX15" s="4"/>
      <c r="MVY15" s="4"/>
      <c r="MVZ15" s="4"/>
      <c r="MWA15" s="4"/>
      <c r="MWB15" s="4"/>
      <c r="MWC15" s="4"/>
      <c r="MWD15" s="4"/>
      <c r="MWE15" s="4"/>
      <c r="MWF15" s="4"/>
      <c r="MWG15" s="4"/>
      <c r="MWH15" s="4"/>
      <c r="MWI15" s="4"/>
      <c r="MWJ15" s="4"/>
      <c r="MWK15" s="4"/>
      <c r="MWL15" s="4"/>
      <c r="MWM15" s="4"/>
      <c r="MWN15" s="4"/>
      <c r="MWO15" s="4"/>
      <c r="MWP15" s="4"/>
      <c r="MWQ15" s="4"/>
      <c r="MWR15" s="4"/>
      <c r="MWS15" s="4"/>
      <c r="MWT15" s="4"/>
      <c r="MWU15" s="4"/>
      <c r="MWV15" s="4"/>
      <c r="MWW15" s="4"/>
      <c r="MWX15" s="4"/>
      <c r="MWY15" s="4"/>
      <c r="MWZ15" s="4"/>
      <c r="MXA15" s="4"/>
      <c r="MXB15" s="4"/>
      <c r="MXC15" s="4"/>
      <c r="MXD15" s="4"/>
      <c r="MXE15" s="4"/>
      <c r="MXF15" s="4"/>
      <c r="MXG15" s="4"/>
      <c r="MXH15" s="4"/>
      <c r="MXI15" s="4"/>
      <c r="MXJ15" s="4"/>
      <c r="MXK15" s="4"/>
      <c r="MXL15" s="4"/>
      <c r="MXM15" s="4"/>
      <c r="MXN15" s="4"/>
      <c r="MXO15" s="4"/>
      <c r="MXP15" s="4"/>
      <c r="MXQ15" s="4"/>
      <c r="MXR15" s="4"/>
      <c r="MXS15" s="4"/>
      <c r="MXT15" s="4"/>
      <c r="MXU15" s="4"/>
      <c r="MXV15" s="4"/>
      <c r="MXW15" s="4"/>
      <c r="MXX15" s="4"/>
      <c r="MXY15" s="4"/>
      <c r="MXZ15" s="4"/>
      <c r="MYA15" s="4"/>
      <c r="MYB15" s="4"/>
      <c r="MYC15" s="4"/>
      <c r="MYD15" s="4"/>
      <c r="MYE15" s="4"/>
      <c r="MYF15" s="4"/>
      <c r="MYG15" s="4"/>
      <c r="MYH15" s="4"/>
      <c r="MYI15" s="4"/>
      <c r="MYJ15" s="4"/>
      <c r="MYK15" s="4"/>
      <c r="MYL15" s="4"/>
      <c r="MYM15" s="4"/>
      <c r="MYN15" s="4"/>
      <c r="MYO15" s="4"/>
      <c r="MYP15" s="4"/>
      <c r="MYQ15" s="4"/>
      <c r="MYR15" s="4"/>
      <c r="MYS15" s="4"/>
      <c r="MYT15" s="4"/>
      <c r="MYU15" s="4"/>
      <c r="MYV15" s="4"/>
      <c r="MYW15" s="4"/>
      <c r="MYX15" s="4"/>
      <c r="MYY15" s="4"/>
      <c r="MYZ15" s="4"/>
      <c r="MZA15" s="4"/>
      <c r="MZB15" s="4"/>
      <c r="MZC15" s="4"/>
      <c r="MZD15" s="4"/>
      <c r="MZE15" s="4"/>
      <c r="MZF15" s="4"/>
      <c r="MZG15" s="4"/>
      <c r="MZH15" s="4"/>
      <c r="MZI15" s="4"/>
      <c r="MZJ15" s="4"/>
      <c r="MZK15" s="4"/>
      <c r="MZL15" s="4"/>
      <c r="MZM15" s="4"/>
      <c r="MZN15" s="4"/>
      <c r="MZO15" s="4"/>
      <c r="MZP15" s="4"/>
      <c r="MZQ15" s="4"/>
      <c r="MZR15" s="4"/>
      <c r="MZS15" s="4"/>
      <c r="MZT15" s="4"/>
      <c r="MZU15" s="4"/>
      <c r="MZV15" s="4"/>
      <c r="MZW15" s="4"/>
      <c r="MZX15" s="4"/>
      <c r="MZY15" s="4"/>
      <c r="MZZ15" s="4"/>
      <c r="NAA15" s="4"/>
      <c r="NAB15" s="4"/>
      <c r="NAC15" s="4"/>
      <c r="NAD15" s="4"/>
      <c r="NAE15" s="4"/>
      <c r="NAF15" s="4"/>
      <c r="NAG15" s="4"/>
      <c r="NAH15" s="4"/>
      <c r="NAI15" s="4"/>
      <c r="NAJ15" s="4"/>
      <c r="NAK15" s="4"/>
      <c r="NAL15" s="4"/>
      <c r="NAM15" s="4"/>
      <c r="NAN15" s="4"/>
      <c r="NAO15" s="4"/>
      <c r="NAP15" s="4"/>
      <c r="NAQ15" s="4"/>
      <c r="NAR15" s="4"/>
      <c r="NAS15" s="4"/>
      <c r="NAT15" s="4"/>
      <c r="NAU15" s="4"/>
      <c r="NAV15" s="4"/>
      <c r="NAW15" s="4"/>
      <c r="NAX15" s="4"/>
      <c r="NAY15" s="4"/>
      <c r="NAZ15" s="4"/>
      <c r="NBA15" s="4"/>
      <c r="NBB15" s="4"/>
      <c r="NBC15" s="4"/>
      <c r="NBD15" s="4"/>
      <c r="NBE15" s="4"/>
      <c r="NBF15" s="4"/>
      <c r="NBG15" s="4"/>
      <c r="NBH15" s="4"/>
      <c r="NBI15" s="4"/>
      <c r="NBJ15" s="4"/>
      <c r="NBK15" s="4"/>
      <c r="NBL15" s="4"/>
      <c r="NBM15" s="4"/>
      <c r="NBN15" s="4"/>
      <c r="NBO15" s="4"/>
      <c r="NBP15" s="4"/>
      <c r="NBQ15" s="4"/>
      <c r="NBR15" s="4"/>
      <c r="NBS15" s="4"/>
      <c r="NBT15" s="4"/>
      <c r="NBU15" s="4"/>
      <c r="NBV15" s="4"/>
      <c r="NBW15" s="4"/>
      <c r="NBX15" s="4"/>
      <c r="NBY15" s="4"/>
      <c r="NBZ15" s="4"/>
      <c r="NCA15" s="4"/>
      <c r="NCB15" s="4"/>
      <c r="NCC15" s="4"/>
      <c r="NCD15" s="4"/>
      <c r="NCE15" s="4"/>
      <c r="NCF15" s="4"/>
      <c r="NCG15" s="4"/>
      <c r="NCH15" s="4"/>
      <c r="NCI15" s="4"/>
      <c r="NCJ15" s="4"/>
      <c r="NCK15" s="4"/>
      <c r="NCL15" s="4"/>
      <c r="NCM15" s="4"/>
      <c r="NCN15" s="4"/>
      <c r="NCO15" s="4"/>
      <c r="NCP15" s="4"/>
      <c r="NCQ15" s="4"/>
      <c r="NCR15" s="4"/>
      <c r="NCS15" s="4"/>
      <c r="NCT15" s="4"/>
      <c r="NCU15" s="4"/>
      <c r="NCV15" s="4"/>
      <c r="NCW15" s="4"/>
      <c r="NCX15" s="4"/>
      <c r="NCY15" s="4"/>
      <c r="NCZ15" s="4"/>
      <c r="NDA15" s="4"/>
      <c r="NDB15" s="4"/>
      <c r="NDC15" s="4"/>
      <c r="NDD15" s="4"/>
      <c r="NDE15" s="4"/>
      <c r="NDF15" s="4"/>
      <c r="NDG15" s="4"/>
      <c r="NDH15" s="4"/>
      <c r="NDI15" s="4"/>
      <c r="NDJ15" s="4"/>
      <c r="NDK15" s="4"/>
      <c r="NDL15" s="4"/>
      <c r="NDM15" s="4"/>
      <c r="NDN15" s="4"/>
      <c r="NDO15" s="4"/>
      <c r="NDP15" s="4"/>
      <c r="NDQ15" s="4"/>
      <c r="NDR15" s="4"/>
      <c r="NDS15" s="4"/>
      <c r="NDT15" s="4"/>
      <c r="NDU15" s="4"/>
      <c r="NDV15" s="4"/>
      <c r="NDW15" s="4"/>
      <c r="NDX15" s="4"/>
      <c r="NDY15" s="4"/>
      <c r="NDZ15" s="4"/>
      <c r="NEA15" s="4"/>
      <c r="NEB15" s="4"/>
      <c r="NEC15" s="4"/>
      <c r="NED15" s="4"/>
      <c r="NEE15" s="4"/>
      <c r="NEF15" s="4"/>
      <c r="NEG15" s="4"/>
      <c r="NEH15" s="4"/>
      <c r="NEI15" s="4"/>
      <c r="NEJ15" s="4"/>
      <c r="NEK15" s="4"/>
      <c r="NEL15" s="4"/>
      <c r="NEM15" s="4"/>
      <c r="NEN15" s="4"/>
      <c r="NEO15" s="4"/>
      <c r="NEP15" s="4"/>
      <c r="NEQ15" s="4"/>
      <c r="NER15" s="4"/>
      <c r="NES15" s="4"/>
      <c r="NET15" s="4"/>
      <c r="NEU15" s="4"/>
      <c r="NEV15" s="4"/>
      <c r="NEW15" s="4"/>
      <c r="NEX15" s="4"/>
      <c r="NEY15" s="4"/>
      <c r="NEZ15" s="4"/>
      <c r="NFA15" s="4"/>
      <c r="NFB15" s="4"/>
      <c r="NFC15" s="4"/>
      <c r="NFD15" s="4"/>
      <c r="NFE15" s="4"/>
      <c r="NFF15" s="4"/>
      <c r="NFG15" s="4"/>
      <c r="NFH15" s="4"/>
      <c r="NFI15" s="4"/>
      <c r="NFJ15" s="4"/>
      <c r="NFK15" s="4"/>
      <c r="NFL15" s="4"/>
      <c r="NFM15" s="4"/>
      <c r="NFN15" s="4"/>
      <c r="NFO15" s="4"/>
      <c r="NFP15" s="4"/>
      <c r="NFQ15" s="4"/>
      <c r="NFR15" s="4"/>
      <c r="NFS15" s="4"/>
      <c r="NFT15" s="4"/>
      <c r="NFU15" s="4"/>
      <c r="NFV15" s="4"/>
      <c r="NFW15" s="4"/>
      <c r="NFX15" s="4"/>
      <c r="NFY15" s="4"/>
      <c r="NFZ15" s="4"/>
      <c r="NGA15" s="4"/>
      <c r="NGB15" s="4"/>
      <c r="NGC15" s="4"/>
      <c r="NGD15" s="4"/>
      <c r="NGE15" s="4"/>
      <c r="NGF15" s="4"/>
      <c r="NGG15" s="4"/>
      <c r="NGH15" s="4"/>
      <c r="NGI15" s="4"/>
      <c r="NGJ15" s="4"/>
      <c r="NGK15" s="4"/>
      <c r="NGL15" s="4"/>
      <c r="NGM15" s="4"/>
      <c r="NGN15" s="4"/>
      <c r="NGO15" s="4"/>
      <c r="NGP15" s="4"/>
      <c r="NGQ15" s="4"/>
      <c r="NGR15" s="4"/>
      <c r="NGS15" s="4"/>
      <c r="NGT15" s="4"/>
      <c r="NGU15" s="4"/>
      <c r="NGV15" s="4"/>
      <c r="NGW15" s="4"/>
      <c r="NGX15" s="4"/>
      <c r="NGY15" s="4"/>
      <c r="NGZ15" s="4"/>
      <c r="NHA15" s="4"/>
      <c r="NHB15" s="4"/>
      <c r="NHC15" s="4"/>
      <c r="NHD15" s="4"/>
      <c r="NHE15" s="4"/>
      <c r="NHF15" s="4"/>
      <c r="NHG15" s="4"/>
      <c r="NHH15" s="4"/>
      <c r="NHI15" s="4"/>
      <c r="NHJ15" s="4"/>
      <c r="NHK15" s="4"/>
      <c r="NHL15" s="4"/>
      <c r="NHM15" s="4"/>
      <c r="NHN15" s="4"/>
      <c r="NHO15" s="4"/>
      <c r="NHP15" s="4"/>
      <c r="NHQ15" s="4"/>
      <c r="NHR15" s="4"/>
      <c r="NHS15" s="4"/>
      <c r="NHT15" s="4"/>
      <c r="NHU15" s="4"/>
      <c r="NHV15" s="4"/>
      <c r="NHW15" s="4"/>
      <c r="NHX15" s="4"/>
      <c r="NHY15" s="4"/>
      <c r="NHZ15" s="4"/>
      <c r="NIA15" s="4"/>
      <c r="NIB15" s="4"/>
      <c r="NIC15" s="4"/>
      <c r="NID15" s="4"/>
      <c r="NIE15" s="4"/>
      <c r="NIF15" s="4"/>
      <c r="NIG15" s="4"/>
      <c r="NIH15" s="4"/>
      <c r="NII15" s="4"/>
      <c r="NIJ15" s="4"/>
      <c r="NIK15" s="4"/>
      <c r="NIL15" s="4"/>
      <c r="NIM15" s="4"/>
      <c r="NIN15" s="4"/>
      <c r="NIO15" s="4"/>
      <c r="NIP15" s="4"/>
      <c r="NIQ15" s="4"/>
      <c r="NIR15" s="4"/>
      <c r="NIS15" s="4"/>
      <c r="NIT15" s="4"/>
      <c r="NIU15" s="4"/>
      <c r="NIV15" s="4"/>
      <c r="NIW15" s="4"/>
      <c r="NIX15" s="4"/>
      <c r="NIY15" s="4"/>
      <c r="NIZ15" s="4"/>
      <c r="NJA15" s="4"/>
      <c r="NJB15" s="4"/>
      <c r="NJC15" s="4"/>
      <c r="NJD15" s="4"/>
      <c r="NJE15" s="4"/>
      <c r="NJF15" s="4"/>
      <c r="NJG15" s="4"/>
      <c r="NJH15" s="4"/>
      <c r="NJI15" s="4"/>
      <c r="NJJ15" s="4"/>
      <c r="NJK15" s="4"/>
      <c r="NJL15" s="4"/>
      <c r="NJM15" s="4"/>
      <c r="NJN15" s="4"/>
      <c r="NJO15" s="4"/>
      <c r="NJP15" s="4"/>
      <c r="NJQ15" s="4"/>
      <c r="NJR15" s="4"/>
      <c r="NJS15" s="4"/>
      <c r="NJT15" s="4"/>
      <c r="NJU15" s="4"/>
      <c r="NJV15" s="4"/>
      <c r="NJW15" s="4"/>
      <c r="NJX15" s="4"/>
      <c r="NJY15" s="4"/>
      <c r="NJZ15" s="4"/>
      <c r="NKA15" s="4"/>
      <c r="NKB15" s="4"/>
      <c r="NKC15" s="4"/>
      <c r="NKD15" s="4"/>
      <c r="NKE15" s="4"/>
      <c r="NKF15" s="4"/>
      <c r="NKG15" s="4"/>
      <c r="NKH15" s="4"/>
      <c r="NKI15" s="4"/>
      <c r="NKJ15" s="4"/>
      <c r="NKK15" s="4"/>
      <c r="NKL15" s="4"/>
      <c r="NKM15" s="4"/>
      <c r="NKN15" s="4"/>
      <c r="NKO15" s="4"/>
      <c r="NKP15" s="4"/>
      <c r="NKQ15" s="4"/>
      <c r="NKR15" s="4"/>
      <c r="NKS15" s="4"/>
      <c r="NKT15" s="4"/>
      <c r="NKU15" s="4"/>
      <c r="NKV15" s="4"/>
      <c r="NKW15" s="4"/>
      <c r="NKX15" s="4"/>
      <c r="NKY15" s="4"/>
      <c r="NKZ15" s="4"/>
      <c r="NLA15" s="4"/>
      <c r="NLB15" s="4"/>
      <c r="NLC15" s="4"/>
      <c r="NLD15" s="4"/>
      <c r="NLE15" s="4"/>
      <c r="NLF15" s="4"/>
      <c r="NLG15" s="4"/>
      <c r="NLH15" s="4"/>
      <c r="NLI15" s="4"/>
      <c r="NLJ15" s="4"/>
      <c r="NLK15" s="4"/>
      <c r="NLL15" s="4"/>
      <c r="NLM15" s="4"/>
      <c r="NLN15" s="4"/>
      <c r="NLO15" s="4"/>
      <c r="NLP15" s="4"/>
      <c r="NLQ15" s="4"/>
      <c r="NLR15" s="4"/>
      <c r="NLS15" s="4"/>
      <c r="NLT15" s="4"/>
      <c r="NLU15" s="4"/>
      <c r="NLV15" s="4"/>
      <c r="NLW15" s="4"/>
      <c r="NLX15" s="4"/>
      <c r="NLY15" s="4"/>
      <c r="NLZ15" s="4"/>
      <c r="NMA15" s="4"/>
      <c r="NMB15" s="4"/>
      <c r="NMC15" s="4"/>
      <c r="NMD15" s="4"/>
      <c r="NME15" s="4"/>
      <c r="NMF15" s="4"/>
      <c r="NMG15" s="4"/>
      <c r="NMH15" s="4"/>
      <c r="NMI15" s="4"/>
      <c r="NMJ15" s="4"/>
      <c r="NMK15" s="4"/>
      <c r="NML15" s="4"/>
      <c r="NMM15" s="4"/>
      <c r="NMN15" s="4"/>
      <c r="NMO15" s="4"/>
      <c r="NMP15" s="4"/>
      <c r="NMQ15" s="4"/>
      <c r="NMR15" s="4"/>
      <c r="NMS15" s="4"/>
      <c r="NMT15" s="4"/>
      <c r="NMU15" s="4"/>
      <c r="NMV15" s="4"/>
      <c r="NMW15" s="4"/>
      <c r="NMX15" s="4"/>
      <c r="NMY15" s="4"/>
      <c r="NMZ15" s="4"/>
      <c r="NNA15" s="4"/>
      <c r="NNB15" s="4"/>
      <c r="NNC15" s="4"/>
      <c r="NND15" s="4"/>
      <c r="NNE15" s="4"/>
      <c r="NNF15" s="4"/>
      <c r="NNG15" s="4"/>
      <c r="NNH15" s="4"/>
      <c r="NNI15" s="4"/>
      <c r="NNJ15" s="4"/>
      <c r="NNK15" s="4"/>
      <c r="NNL15" s="4"/>
      <c r="NNM15" s="4"/>
      <c r="NNN15" s="4"/>
      <c r="NNO15" s="4"/>
      <c r="NNP15" s="4"/>
      <c r="NNQ15" s="4"/>
      <c r="NNR15" s="4"/>
      <c r="NNS15" s="4"/>
      <c r="NNT15" s="4"/>
      <c r="NNU15" s="4"/>
      <c r="NNV15" s="4"/>
      <c r="NNW15" s="4"/>
      <c r="NNX15" s="4"/>
      <c r="NNY15" s="4"/>
      <c r="NNZ15" s="4"/>
      <c r="NOA15" s="4"/>
      <c r="NOB15" s="4"/>
      <c r="NOC15" s="4"/>
      <c r="NOD15" s="4"/>
      <c r="NOE15" s="4"/>
      <c r="NOF15" s="4"/>
      <c r="NOG15" s="4"/>
      <c r="NOH15" s="4"/>
      <c r="NOI15" s="4"/>
      <c r="NOJ15" s="4"/>
      <c r="NOK15" s="4"/>
      <c r="NOL15" s="4"/>
      <c r="NOM15" s="4"/>
      <c r="NON15" s="4"/>
      <c r="NOO15" s="4"/>
      <c r="NOP15" s="4"/>
      <c r="NOQ15" s="4"/>
      <c r="NOR15" s="4"/>
      <c r="NOS15" s="4"/>
      <c r="NOT15" s="4"/>
      <c r="NOU15" s="4"/>
      <c r="NOV15" s="4"/>
      <c r="NOW15" s="4"/>
      <c r="NOX15" s="4"/>
      <c r="NOY15" s="4"/>
      <c r="NOZ15" s="4"/>
      <c r="NPA15" s="4"/>
      <c r="NPB15" s="4"/>
      <c r="NPC15" s="4"/>
      <c r="NPD15" s="4"/>
      <c r="NPE15" s="4"/>
      <c r="NPF15" s="4"/>
      <c r="NPG15" s="4"/>
      <c r="NPH15" s="4"/>
      <c r="NPI15" s="4"/>
      <c r="NPJ15" s="4"/>
      <c r="NPK15" s="4"/>
      <c r="NPL15" s="4"/>
      <c r="NPM15" s="4"/>
      <c r="NPN15" s="4"/>
      <c r="NPO15" s="4"/>
      <c r="NPP15" s="4"/>
      <c r="NPQ15" s="4"/>
      <c r="NPR15" s="4"/>
      <c r="NPS15" s="4"/>
      <c r="NPT15" s="4"/>
      <c r="NPU15" s="4"/>
      <c r="NPV15" s="4"/>
      <c r="NPW15" s="4"/>
      <c r="NPX15" s="4"/>
      <c r="NPY15" s="4"/>
      <c r="NPZ15" s="4"/>
      <c r="NQA15" s="4"/>
      <c r="NQB15" s="4"/>
      <c r="NQC15" s="4"/>
      <c r="NQD15" s="4"/>
      <c r="NQE15" s="4"/>
      <c r="NQF15" s="4"/>
      <c r="NQG15" s="4"/>
      <c r="NQH15" s="4"/>
      <c r="NQI15" s="4"/>
      <c r="NQJ15" s="4"/>
      <c r="NQK15" s="4"/>
      <c r="NQL15" s="4"/>
      <c r="NQM15" s="4"/>
      <c r="NQN15" s="4"/>
      <c r="NQO15" s="4"/>
      <c r="NQP15" s="4"/>
      <c r="NQQ15" s="4"/>
      <c r="NQR15" s="4"/>
      <c r="NQS15" s="4"/>
      <c r="NQT15" s="4"/>
      <c r="NQU15" s="4"/>
      <c r="NQV15" s="4"/>
      <c r="NQW15" s="4"/>
      <c r="NQX15" s="4"/>
      <c r="NQY15" s="4"/>
      <c r="NQZ15" s="4"/>
      <c r="NRA15" s="4"/>
      <c r="NRB15" s="4"/>
      <c r="NRC15" s="4"/>
      <c r="NRD15" s="4"/>
      <c r="NRE15" s="4"/>
      <c r="NRF15" s="4"/>
      <c r="NRG15" s="4"/>
      <c r="NRH15" s="4"/>
      <c r="NRI15" s="4"/>
      <c r="NRJ15" s="4"/>
      <c r="NRK15" s="4"/>
      <c r="NRL15" s="4"/>
      <c r="NRM15" s="4"/>
      <c r="NRN15" s="4"/>
      <c r="NRO15" s="4"/>
      <c r="NRP15" s="4"/>
      <c r="NRQ15" s="4"/>
      <c r="NRR15" s="4"/>
      <c r="NRS15" s="4"/>
      <c r="NRT15" s="4"/>
      <c r="NRU15" s="4"/>
      <c r="NRV15" s="4"/>
      <c r="NRW15" s="4"/>
      <c r="NRX15" s="4"/>
      <c r="NRY15" s="4"/>
      <c r="NRZ15" s="4"/>
      <c r="NSA15" s="4"/>
      <c r="NSB15" s="4"/>
      <c r="NSC15" s="4"/>
      <c r="NSD15" s="4"/>
      <c r="NSE15" s="4"/>
      <c r="NSF15" s="4"/>
      <c r="NSG15" s="4"/>
      <c r="NSH15" s="4"/>
      <c r="NSI15" s="4"/>
      <c r="NSJ15" s="4"/>
      <c r="NSK15" s="4"/>
      <c r="NSL15" s="4"/>
      <c r="NSM15" s="4"/>
      <c r="NSN15" s="4"/>
      <c r="NSO15" s="4"/>
      <c r="NSP15" s="4"/>
      <c r="NSQ15" s="4"/>
      <c r="NSR15" s="4"/>
      <c r="NSS15" s="4"/>
      <c r="NST15" s="4"/>
      <c r="NSU15" s="4"/>
      <c r="NSV15" s="4"/>
      <c r="NSW15" s="4"/>
      <c r="NSX15" s="4"/>
      <c r="NSY15" s="4"/>
      <c r="NSZ15" s="4"/>
      <c r="NTA15" s="4"/>
      <c r="NTB15" s="4"/>
      <c r="NTC15" s="4"/>
      <c r="NTD15" s="4"/>
      <c r="NTE15" s="4"/>
      <c r="NTF15" s="4"/>
      <c r="NTG15" s="4"/>
      <c r="NTH15" s="4"/>
      <c r="NTI15" s="4"/>
      <c r="NTJ15" s="4"/>
      <c r="NTK15" s="4"/>
      <c r="NTL15" s="4"/>
      <c r="NTM15" s="4"/>
      <c r="NTN15" s="4"/>
      <c r="NTO15" s="4"/>
      <c r="NTP15" s="4"/>
      <c r="NTQ15" s="4"/>
      <c r="NTR15" s="4"/>
      <c r="NTS15" s="4"/>
      <c r="NTT15" s="4"/>
      <c r="NTU15" s="4"/>
      <c r="NTV15" s="4"/>
      <c r="NTW15" s="4"/>
      <c r="NTX15" s="4"/>
      <c r="NTY15" s="4"/>
      <c r="NTZ15" s="4"/>
      <c r="NUA15" s="4"/>
      <c r="NUB15" s="4"/>
      <c r="NUC15" s="4"/>
      <c r="NUD15" s="4"/>
      <c r="NUE15" s="4"/>
      <c r="NUF15" s="4"/>
      <c r="NUG15" s="4"/>
      <c r="NUH15" s="4"/>
      <c r="NUI15" s="4"/>
      <c r="NUJ15" s="4"/>
      <c r="NUK15" s="4"/>
      <c r="NUL15" s="4"/>
      <c r="NUM15" s="4"/>
      <c r="NUN15" s="4"/>
      <c r="NUO15" s="4"/>
      <c r="NUP15" s="4"/>
      <c r="NUQ15" s="4"/>
      <c r="NUR15" s="4"/>
      <c r="NUS15" s="4"/>
      <c r="NUT15" s="4"/>
      <c r="NUU15" s="4"/>
      <c r="NUV15" s="4"/>
      <c r="NUW15" s="4"/>
      <c r="NUX15" s="4"/>
      <c r="NUY15" s="4"/>
      <c r="NUZ15" s="4"/>
      <c r="NVA15" s="4"/>
      <c r="NVB15" s="4"/>
      <c r="NVC15" s="4"/>
      <c r="NVD15" s="4"/>
      <c r="NVE15" s="4"/>
      <c r="NVF15" s="4"/>
      <c r="NVG15" s="4"/>
      <c r="NVH15" s="4"/>
      <c r="NVI15" s="4"/>
      <c r="NVJ15" s="4"/>
      <c r="NVK15" s="4"/>
      <c r="NVL15" s="4"/>
      <c r="NVM15" s="4"/>
      <c r="NVN15" s="4"/>
      <c r="NVO15" s="4"/>
      <c r="NVP15" s="4"/>
      <c r="NVQ15" s="4"/>
      <c r="NVR15" s="4"/>
      <c r="NVS15" s="4"/>
      <c r="NVT15" s="4"/>
      <c r="NVU15" s="4"/>
      <c r="NVV15" s="4"/>
      <c r="NVW15" s="4"/>
      <c r="NVX15" s="4"/>
      <c r="NVY15" s="4"/>
      <c r="NVZ15" s="4"/>
      <c r="NWA15" s="4"/>
      <c r="NWB15" s="4"/>
      <c r="NWC15" s="4"/>
      <c r="NWD15" s="4"/>
      <c r="NWE15" s="4"/>
      <c r="NWF15" s="4"/>
      <c r="NWG15" s="4"/>
      <c r="NWH15" s="4"/>
      <c r="NWI15" s="4"/>
      <c r="NWJ15" s="4"/>
      <c r="NWK15" s="4"/>
      <c r="NWL15" s="4"/>
      <c r="NWM15" s="4"/>
      <c r="NWN15" s="4"/>
      <c r="NWO15" s="4"/>
      <c r="NWP15" s="4"/>
      <c r="NWQ15" s="4"/>
      <c r="NWR15" s="4"/>
      <c r="NWS15" s="4"/>
      <c r="NWT15" s="4"/>
      <c r="NWU15" s="4"/>
      <c r="NWV15" s="4"/>
      <c r="NWW15" s="4"/>
      <c r="NWX15" s="4"/>
      <c r="NWY15" s="4"/>
      <c r="NWZ15" s="4"/>
      <c r="NXA15" s="4"/>
      <c r="NXB15" s="4"/>
      <c r="NXC15" s="4"/>
      <c r="NXD15" s="4"/>
      <c r="NXE15" s="4"/>
      <c r="NXF15" s="4"/>
      <c r="NXG15" s="4"/>
      <c r="NXH15" s="4"/>
      <c r="NXI15" s="4"/>
      <c r="NXJ15" s="4"/>
      <c r="NXK15" s="4"/>
      <c r="NXL15" s="4"/>
      <c r="NXM15" s="4"/>
      <c r="NXN15" s="4"/>
      <c r="NXO15" s="4"/>
      <c r="NXP15" s="4"/>
      <c r="NXQ15" s="4"/>
      <c r="NXR15" s="4"/>
      <c r="NXS15" s="4"/>
      <c r="NXT15" s="4"/>
      <c r="NXU15" s="4"/>
      <c r="NXV15" s="4"/>
      <c r="NXW15" s="4"/>
      <c r="NXX15" s="4"/>
      <c r="NXY15" s="4"/>
      <c r="NXZ15" s="4"/>
      <c r="NYA15" s="4"/>
      <c r="NYB15" s="4"/>
      <c r="NYC15" s="4"/>
      <c r="NYD15" s="4"/>
      <c r="NYE15" s="4"/>
      <c r="NYF15" s="4"/>
      <c r="NYG15" s="4"/>
      <c r="NYH15" s="4"/>
      <c r="NYI15" s="4"/>
      <c r="NYJ15" s="4"/>
      <c r="NYK15" s="4"/>
      <c r="NYL15" s="4"/>
      <c r="NYM15" s="4"/>
      <c r="NYN15" s="4"/>
      <c r="NYO15" s="4"/>
      <c r="NYP15" s="4"/>
      <c r="NYQ15" s="4"/>
      <c r="NYR15" s="4"/>
      <c r="NYS15" s="4"/>
      <c r="NYT15" s="4"/>
      <c r="NYU15" s="4"/>
      <c r="NYV15" s="4"/>
      <c r="NYW15" s="4"/>
      <c r="NYX15" s="4"/>
      <c r="NYY15" s="4"/>
      <c r="NYZ15" s="4"/>
      <c r="NZA15" s="4"/>
      <c r="NZB15" s="4"/>
      <c r="NZC15" s="4"/>
      <c r="NZD15" s="4"/>
      <c r="NZE15" s="4"/>
      <c r="NZF15" s="4"/>
      <c r="NZG15" s="4"/>
      <c r="NZH15" s="4"/>
      <c r="NZI15" s="4"/>
      <c r="NZJ15" s="4"/>
      <c r="NZK15" s="4"/>
      <c r="NZL15" s="4"/>
      <c r="NZM15" s="4"/>
      <c r="NZN15" s="4"/>
      <c r="NZO15" s="4"/>
      <c r="NZP15" s="4"/>
      <c r="NZQ15" s="4"/>
      <c r="NZR15" s="4"/>
      <c r="NZS15" s="4"/>
      <c r="NZT15" s="4"/>
      <c r="NZU15" s="4"/>
      <c r="NZV15" s="4"/>
      <c r="NZW15" s="4"/>
      <c r="NZX15" s="4"/>
      <c r="NZY15" s="4"/>
      <c r="NZZ15" s="4"/>
      <c r="OAA15" s="4"/>
      <c r="OAB15" s="4"/>
      <c r="OAC15" s="4"/>
      <c r="OAD15" s="4"/>
      <c r="OAE15" s="4"/>
      <c r="OAF15" s="4"/>
      <c r="OAG15" s="4"/>
      <c r="OAH15" s="4"/>
      <c r="OAI15" s="4"/>
      <c r="OAJ15" s="4"/>
      <c r="OAK15" s="4"/>
      <c r="OAL15" s="4"/>
      <c r="OAM15" s="4"/>
      <c r="OAN15" s="4"/>
      <c r="OAO15" s="4"/>
      <c r="OAP15" s="4"/>
      <c r="OAQ15" s="4"/>
      <c r="OAR15" s="4"/>
      <c r="OAS15" s="4"/>
      <c r="OAT15" s="4"/>
      <c r="OAU15" s="4"/>
      <c r="OAV15" s="4"/>
      <c r="OAW15" s="4"/>
      <c r="OAX15" s="4"/>
      <c r="OAY15" s="4"/>
      <c r="OAZ15" s="4"/>
      <c r="OBA15" s="4"/>
      <c r="OBB15" s="4"/>
      <c r="OBC15" s="4"/>
      <c r="OBD15" s="4"/>
      <c r="OBE15" s="4"/>
      <c r="OBF15" s="4"/>
      <c r="OBG15" s="4"/>
      <c r="OBH15" s="4"/>
      <c r="OBI15" s="4"/>
      <c r="OBJ15" s="4"/>
      <c r="OBK15" s="4"/>
      <c r="OBL15" s="4"/>
      <c r="OBM15" s="4"/>
      <c r="OBN15" s="4"/>
      <c r="OBO15" s="4"/>
      <c r="OBP15" s="4"/>
      <c r="OBQ15" s="4"/>
      <c r="OBR15" s="4"/>
      <c r="OBS15" s="4"/>
      <c r="OBT15" s="4"/>
      <c r="OBU15" s="4"/>
      <c r="OBV15" s="4"/>
      <c r="OBW15" s="4"/>
      <c r="OBX15" s="4"/>
      <c r="OBY15" s="4"/>
      <c r="OBZ15" s="4"/>
      <c r="OCA15" s="4"/>
      <c r="OCB15" s="4"/>
      <c r="OCC15" s="4"/>
      <c r="OCD15" s="4"/>
      <c r="OCE15" s="4"/>
      <c r="OCF15" s="4"/>
      <c r="OCG15" s="4"/>
      <c r="OCH15" s="4"/>
      <c r="OCI15" s="4"/>
      <c r="OCJ15" s="4"/>
      <c r="OCK15" s="4"/>
      <c r="OCL15" s="4"/>
      <c r="OCM15" s="4"/>
      <c r="OCN15" s="4"/>
      <c r="OCO15" s="4"/>
      <c r="OCP15" s="4"/>
      <c r="OCQ15" s="4"/>
      <c r="OCR15" s="4"/>
      <c r="OCS15" s="4"/>
      <c r="OCT15" s="4"/>
      <c r="OCU15" s="4"/>
      <c r="OCV15" s="4"/>
      <c r="OCW15" s="4"/>
      <c r="OCX15" s="4"/>
      <c r="OCY15" s="4"/>
      <c r="OCZ15" s="4"/>
      <c r="ODA15" s="4"/>
      <c r="ODB15" s="4"/>
      <c r="ODC15" s="4"/>
      <c r="ODD15" s="4"/>
      <c r="ODE15" s="4"/>
      <c r="ODF15" s="4"/>
      <c r="ODG15" s="4"/>
      <c r="ODH15" s="4"/>
      <c r="ODI15" s="4"/>
      <c r="ODJ15" s="4"/>
      <c r="ODK15" s="4"/>
      <c r="ODL15" s="4"/>
      <c r="ODM15" s="4"/>
      <c r="ODN15" s="4"/>
      <c r="ODO15" s="4"/>
      <c r="ODP15" s="4"/>
      <c r="ODQ15" s="4"/>
      <c r="ODR15" s="4"/>
      <c r="ODS15" s="4"/>
      <c r="ODT15" s="4"/>
      <c r="ODU15" s="4"/>
      <c r="ODV15" s="4"/>
      <c r="ODW15" s="4"/>
      <c r="ODX15" s="4"/>
      <c r="ODY15" s="4"/>
      <c r="ODZ15" s="4"/>
      <c r="OEA15" s="4"/>
      <c r="OEB15" s="4"/>
      <c r="OEC15" s="4"/>
      <c r="OED15" s="4"/>
      <c r="OEE15" s="4"/>
      <c r="OEF15" s="4"/>
      <c r="OEG15" s="4"/>
      <c r="OEH15" s="4"/>
      <c r="OEI15" s="4"/>
      <c r="OEJ15" s="4"/>
      <c r="OEK15" s="4"/>
      <c r="OEL15" s="4"/>
      <c r="OEM15" s="4"/>
      <c r="OEN15" s="4"/>
      <c r="OEO15" s="4"/>
      <c r="OEP15" s="4"/>
      <c r="OEQ15" s="4"/>
      <c r="OER15" s="4"/>
      <c r="OES15" s="4"/>
      <c r="OET15" s="4"/>
      <c r="OEU15" s="4"/>
      <c r="OEV15" s="4"/>
      <c r="OEW15" s="4"/>
      <c r="OEX15" s="4"/>
      <c r="OEY15" s="4"/>
      <c r="OEZ15" s="4"/>
      <c r="OFA15" s="4"/>
      <c r="OFB15" s="4"/>
      <c r="OFC15" s="4"/>
      <c r="OFD15" s="4"/>
      <c r="OFE15" s="4"/>
      <c r="OFF15" s="4"/>
      <c r="OFG15" s="4"/>
      <c r="OFH15" s="4"/>
      <c r="OFI15" s="4"/>
      <c r="OFJ15" s="4"/>
      <c r="OFK15" s="4"/>
      <c r="OFL15" s="4"/>
      <c r="OFM15" s="4"/>
      <c r="OFN15" s="4"/>
      <c r="OFO15" s="4"/>
      <c r="OFP15" s="4"/>
      <c r="OFQ15" s="4"/>
      <c r="OFR15" s="4"/>
      <c r="OFS15" s="4"/>
      <c r="OFT15" s="4"/>
      <c r="OFU15" s="4"/>
      <c r="OFV15" s="4"/>
      <c r="OFW15" s="4"/>
      <c r="OFX15" s="4"/>
      <c r="OFY15" s="4"/>
      <c r="OFZ15" s="4"/>
      <c r="OGA15" s="4"/>
      <c r="OGB15" s="4"/>
      <c r="OGC15" s="4"/>
      <c r="OGD15" s="4"/>
      <c r="OGE15" s="4"/>
      <c r="OGF15" s="4"/>
      <c r="OGG15" s="4"/>
      <c r="OGH15" s="4"/>
      <c r="OGI15" s="4"/>
      <c r="OGJ15" s="4"/>
      <c r="OGK15" s="4"/>
      <c r="OGL15" s="4"/>
      <c r="OGM15" s="4"/>
      <c r="OGN15" s="4"/>
      <c r="OGO15" s="4"/>
      <c r="OGP15" s="4"/>
      <c r="OGQ15" s="4"/>
      <c r="OGR15" s="4"/>
      <c r="OGS15" s="4"/>
      <c r="OGT15" s="4"/>
      <c r="OGU15" s="4"/>
      <c r="OGV15" s="4"/>
      <c r="OGW15" s="4"/>
      <c r="OGX15" s="4"/>
      <c r="OGY15" s="4"/>
      <c r="OGZ15" s="4"/>
      <c r="OHA15" s="4"/>
      <c r="OHB15" s="4"/>
      <c r="OHC15" s="4"/>
      <c r="OHD15" s="4"/>
      <c r="OHE15" s="4"/>
      <c r="OHF15" s="4"/>
      <c r="OHG15" s="4"/>
      <c r="OHH15" s="4"/>
      <c r="OHI15" s="4"/>
      <c r="OHJ15" s="4"/>
      <c r="OHK15" s="4"/>
      <c r="OHL15" s="4"/>
      <c r="OHM15" s="4"/>
      <c r="OHN15" s="4"/>
      <c r="OHO15" s="4"/>
      <c r="OHP15" s="4"/>
      <c r="OHQ15" s="4"/>
      <c r="OHR15" s="4"/>
      <c r="OHS15" s="4"/>
      <c r="OHT15" s="4"/>
      <c r="OHU15" s="4"/>
      <c r="OHV15" s="4"/>
      <c r="OHW15" s="4"/>
      <c r="OHX15" s="4"/>
      <c r="OHY15" s="4"/>
      <c r="OHZ15" s="4"/>
      <c r="OIA15" s="4"/>
      <c r="OIB15" s="4"/>
      <c r="OIC15" s="4"/>
      <c r="OID15" s="4"/>
      <c r="OIE15" s="4"/>
      <c r="OIF15" s="4"/>
      <c r="OIG15" s="4"/>
      <c r="OIH15" s="4"/>
      <c r="OII15" s="4"/>
      <c r="OIJ15" s="4"/>
      <c r="OIK15" s="4"/>
      <c r="OIL15" s="4"/>
      <c r="OIM15" s="4"/>
      <c r="OIN15" s="4"/>
      <c r="OIO15" s="4"/>
      <c r="OIP15" s="4"/>
      <c r="OIQ15" s="4"/>
      <c r="OIR15" s="4"/>
      <c r="OIS15" s="4"/>
      <c r="OIT15" s="4"/>
      <c r="OIU15" s="4"/>
      <c r="OIV15" s="4"/>
      <c r="OIW15" s="4"/>
      <c r="OIX15" s="4"/>
      <c r="OIY15" s="4"/>
      <c r="OIZ15" s="4"/>
      <c r="OJA15" s="4"/>
      <c r="OJB15" s="4"/>
      <c r="OJC15" s="4"/>
      <c r="OJD15" s="4"/>
      <c r="OJE15" s="4"/>
      <c r="OJF15" s="4"/>
      <c r="OJG15" s="4"/>
      <c r="OJH15" s="4"/>
      <c r="OJI15" s="4"/>
      <c r="OJJ15" s="4"/>
      <c r="OJK15" s="4"/>
      <c r="OJL15" s="4"/>
      <c r="OJM15" s="4"/>
      <c r="OJN15" s="4"/>
      <c r="OJO15" s="4"/>
      <c r="OJP15" s="4"/>
      <c r="OJQ15" s="4"/>
      <c r="OJR15" s="4"/>
      <c r="OJS15" s="4"/>
      <c r="OJT15" s="4"/>
      <c r="OJU15" s="4"/>
      <c r="OJV15" s="4"/>
      <c r="OJW15" s="4"/>
      <c r="OJX15" s="4"/>
      <c r="OJY15" s="4"/>
      <c r="OJZ15" s="4"/>
      <c r="OKA15" s="4"/>
      <c r="OKB15" s="4"/>
      <c r="OKC15" s="4"/>
      <c r="OKD15" s="4"/>
      <c r="OKE15" s="4"/>
      <c r="OKF15" s="4"/>
      <c r="OKG15" s="4"/>
      <c r="OKH15" s="4"/>
      <c r="OKI15" s="4"/>
      <c r="OKJ15" s="4"/>
      <c r="OKK15" s="4"/>
      <c r="OKL15" s="4"/>
      <c r="OKM15" s="4"/>
      <c r="OKN15" s="4"/>
      <c r="OKO15" s="4"/>
      <c r="OKP15" s="4"/>
      <c r="OKQ15" s="4"/>
      <c r="OKR15" s="4"/>
      <c r="OKS15" s="4"/>
      <c r="OKT15" s="4"/>
      <c r="OKU15" s="4"/>
      <c r="OKV15" s="4"/>
      <c r="OKW15" s="4"/>
      <c r="OKX15" s="4"/>
      <c r="OKY15" s="4"/>
      <c r="OKZ15" s="4"/>
      <c r="OLA15" s="4"/>
      <c r="OLB15" s="4"/>
      <c r="OLC15" s="4"/>
      <c r="OLD15" s="4"/>
      <c r="OLE15" s="4"/>
      <c r="OLF15" s="4"/>
      <c r="OLG15" s="4"/>
      <c r="OLH15" s="4"/>
      <c r="OLI15" s="4"/>
      <c r="OLJ15" s="4"/>
      <c r="OLK15" s="4"/>
      <c r="OLL15" s="4"/>
      <c r="OLM15" s="4"/>
      <c r="OLN15" s="4"/>
      <c r="OLO15" s="4"/>
      <c r="OLP15" s="4"/>
      <c r="OLQ15" s="4"/>
      <c r="OLR15" s="4"/>
      <c r="OLS15" s="4"/>
      <c r="OLT15" s="4"/>
      <c r="OLU15" s="4"/>
      <c r="OLV15" s="4"/>
      <c r="OLW15" s="4"/>
      <c r="OLX15" s="4"/>
      <c r="OLY15" s="4"/>
      <c r="OLZ15" s="4"/>
      <c r="OMA15" s="4"/>
      <c r="OMB15" s="4"/>
      <c r="OMC15" s="4"/>
      <c r="OMD15" s="4"/>
      <c r="OME15" s="4"/>
      <c r="OMF15" s="4"/>
      <c r="OMG15" s="4"/>
      <c r="OMH15" s="4"/>
      <c r="OMI15" s="4"/>
      <c r="OMJ15" s="4"/>
      <c r="OMK15" s="4"/>
      <c r="OML15" s="4"/>
      <c r="OMM15" s="4"/>
      <c r="OMN15" s="4"/>
      <c r="OMO15" s="4"/>
      <c r="OMP15" s="4"/>
      <c r="OMQ15" s="4"/>
      <c r="OMR15" s="4"/>
      <c r="OMS15" s="4"/>
      <c r="OMT15" s="4"/>
      <c r="OMU15" s="4"/>
      <c r="OMV15" s="4"/>
      <c r="OMW15" s="4"/>
      <c r="OMX15" s="4"/>
      <c r="OMY15" s="4"/>
      <c r="OMZ15" s="4"/>
      <c r="ONA15" s="4"/>
      <c r="ONB15" s="4"/>
      <c r="ONC15" s="4"/>
      <c r="OND15" s="4"/>
      <c r="ONE15" s="4"/>
      <c r="ONF15" s="4"/>
      <c r="ONG15" s="4"/>
      <c r="ONH15" s="4"/>
      <c r="ONI15" s="4"/>
      <c r="ONJ15" s="4"/>
      <c r="ONK15" s="4"/>
      <c r="ONL15" s="4"/>
      <c r="ONM15" s="4"/>
      <c r="ONN15" s="4"/>
      <c r="ONO15" s="4"/>
      <c r="ONP15" s="4"/>
      <c r="ONQ15" s="4"/>
      <c r="ONR15" s="4"/>
      <c r="ONS15" s="4"/>
      <c r="ONT15" s="4"/>
      <c r="ONU15" s="4"/>
      <c r="ONV15" s="4"/>
      <c r="ONW15" s="4"/>
      <c r="ONX15" s="4"/>
      <c r="ONY15" s="4"/>
      <c r="ONZ15" s="4"/>
      <c r="OOA15" s="4"/>
      <c r="OOB15" s="4"/>
      <c r="OOC15" s="4"/>
      <c r="OOD15" s="4"/>
      <c r="OOE15" s="4"/>
      <c r="OOF15" s="4"/>
      <c r="OOG15" s="4"/>
      <c r="OOH15" s="4"/>
      <c r="OOI15" s="4"/>
      <c r="OOJ15" s="4"/>
      <c r="OOK15" s="4"/>
      <c r="OOL15" s="4"/>
      <c r="OOM15" s="4"/>
      <c r="OON15" s="4"/>
      <c r="OOO15" s="4"/>
      <c r="OOP15" s="4"/>
      <c r="OOQ15" s="4"/>
      <c r="OOR15" s="4"/>
      <c r="OOS15" s="4"/>
      <c r="OOT15" s="4"/>
      <c r="OOU15" s="4"/>
      <c r="OOV15" s="4"/>
      <c r="OOW15" s="4"/>
      <c r="OOX15" s="4"/>
      <c r="OOY15" s="4"/>
      <c r="OOZ15" s="4"/>
      <c r="OPA15" s="4"/>
      <c r="OPB15" s="4"/>
      <c r="OPC15" s="4"/>
      <c r="OPD15" s="4"/>
      <c r="OPE15" s="4"/>
      <c r="OPF15" s="4"/>
      <c r="OPG15" s="4"/>
      <c r="OPH15" s="4"/>
      <c r="OPI15" s="4"/>
      <c r="OPJ15" s="4"/>
      <c r="OPK15" s="4"/>
      <c r="OPL15" s="4"/>
      <c r="OPM15" s="4"/>
      <c r="OPN15" s="4"/>
      <c r="OPO15" s="4"/>
      <c r="OPP15" s="4"/>
      <c r="OPQ15" s="4"/>
      <c r="OPR15" s="4"/>
      <c r="OPS15" s="4"/>
      <c r="OPT15" s="4"/>
      <c r="OPU15" s="4"/>
      <c r="OPV15" s="4"/>
      <c r="OPW15" s="4"/>
      <c r="OPX15" s="4"/>
      <c r="OPY15" s="4"/>
      <c r="OPZ15" s="4"/>
      <c r="OQA15" s="4"/>
      <c r="OQB15" s="4"/>
      <c r="OQC15" s="4"/>
      <c r="OQD15" s="4"/>
      <c r="OQE15" s="4"/>
      <c r="OQF15" s="4"/>
      <c r="OQG15" s="4"/>
      <c r="OQH15" s="4"/>
      <c r="OQI15" s="4"/>
      <c r="OQJ15" s="4"/>
      <c r="OQK15" s="4"/>
      <c r="OQL15" s="4"/>
      <c r="OQM15" s="4"/>
      <c r="OQN15" s="4"/>
      <c r="OQO15" s="4"/>
      <c r="OQP15" s="4"/>
      <c r="OQQ15" s="4"/>
      <c r="OQR15" s="4"/>
      <c r="OQS15" s="4"/>
      <c r="OQT15" s="4"/>
      <c r="OQU15" s="4"/>
      <c r="OQV15" s="4"/>
      <c r="OQW15" s="4"/>
      <c r="OQX15" s="4"/>
      <c r="OQY15" s="4"/>
      <c r="OQZ15" s="4"/>
      <c r="ORA15" s="4"/>
      <c r="ORB15" s="4"/>
      <c r="ORC15" s="4"/>
      <c r="ORD15" s="4"/>
      <c r="ORE15" s="4"/>
      <c r="ORF15" s="4"/>
      <c r="ORG15" s="4"/>
      <c r="ORH15" s="4"/>
      <c r="ORI15" s="4"/>
      <c r="ORJ15" s="4"/>
      <c r="ORK15" s="4"/>
      <c r="ORL15" s="4"/>
      <c r="ORM15" s="4"/>
      <c r="ORN15" s="4"/>
      <c r="ORO15" s="4"/>
      <c r="ORP15" s="4"/>
      <c r="ORQ15" s="4"/>
      <c r="ORR15" s="4"/>
      <c r="ORS15" s="4"/>
      <c r="ORT15" s="4"/>
      <c r="ORU15" s="4"/>
      <c r="ORV15" s="4"/>
      <c r="ORW15" s="4"/>
      <c r="ORX15" s="4"/>
      <c r="ORY15" s="4"/>
      <c r="ORZ15" s="4"/>
      <c r="OSA15" s="4"/>
      <c r="OSB15" s="4"/>
      <c r="OSC15" s="4"/>
      <c r="OSD15" s="4"/>
      <c r="OSE15" s="4"/>
      <c r="OSF15" s="4"/>
      <c r="OSG15" s="4"/>
      <c r="OSH15" s="4"/>
      <c r="OSI15" s="4"/>
      <c r="OSJ15" s="4"/>
      <c r="OSK15" s="4"/>
      <c r="OSL15" s="4"/>
      <c r="OSM15" s="4"/>
      <c r="OSN15" s="4"/>
      <c r="OSO15" s="4"/>
      <c r="OSP15" s="4"/>
      <c r="OSQ15" s="4"/>
      <c r="OSR15" s="4"/>
      <c r="OSS15" s="4"/>
      <c r="OST15" s="4"/>
      <c r="OSU15" s="4"/>
      <c r="OSV15" s="4"/>
      <c r="OSW15" s="4"/>
      <c r="OSX15" s="4"/>
      <c r="OSY15" s="4"/>
      <c r="OSZ15" s="4"/>
      <c r="OTA15" s="4"/>
      <c r="OTB15" s="4"/>
      <c r="OTC15" s="4"/>
      <c r="OTD15" s="4"/>
      <c r="OTE15" s="4"/>
      <c r="OTF15" s="4"/>
      <c r="OTG15" s="4"/>
      <c r="OTH15" s="4"/>
      <c r="OTI15" s="4"/>
      <c r="OTJ15" s="4"/>
      <c r="OTK15" s="4"/>
      <c r="OTL15" s="4"/>
      <c r="OTM15" s="4"/>
      <c r="OTN15" s="4"/>
      <c r="OTO15" s="4"/>
      <c r="OTP15" s="4"/>
      <c r="OTQ15" s="4"/>
      <c r="OTR15" s="4"/>
      <c r="OTS15" s="4"/>
      <c r="OTT15" s="4"/>
      <c r="OTU15" s="4"/>
      <c r="OTV15" s="4"/>
      <c r="OTW15" s="4"/>
      <c r="OTX15" s="4"/>
      <c r="OTY15" s="4"/>
      <c r="OTZ15" s="4"/>
      <c r="OUA15" s="4"/>
      <c r="OUB15" s="4"/>
      <c r="OUC15" s="4"/>
      <c r="OUD15" s="4"/>
      <c r="OUE15" s="4"/>
      <c r="OUF15" s="4"/>
      <c r="OUG15" s="4"/>
      <c r="OUH15" s="4"/>
      <c r="OUI15" s="4"/>
      <c r="OUJ15" s="4"/>
      <c r="OUK15" s="4"/>
      <c r="OUL15" s="4"/>
      <c r="OUM15" s="4"/>
      <c r="OUN15" s="4"/>
      <c r="OUO15" s="4"/>
      <c r="OUP15" s="4"/>
      <c r="OUQ15" s="4"/>
      <c r="OUR15" s="4"/>
      <c r="OUS15" s="4"/>
      <c r="OUT15" s="4"/>
      <c r="OUU15" s="4"/>
      <c r="OUV15" s="4"/>
      <c r="OUW15" s="4"/>
      <c r="OUX15" s="4"/>
      <c r="OUY15" s="4"/>
      <c r="OUZ15" s="4"/>
      <c r="OVA15" s="4"/>
      <c r="OVB15" s="4"/>
      <c r="OVC15" s="4"/>
      <c r="OVD15" s="4"/>
      <c r="OVE15" s="4"/>
      <c r="OVF15" s="4"/>
      <c r="OVG15" s="4"/>
      <c r="OVH15" s="4"/>
      <c r="OVI15" s="4"/>
      <c r="OVJ15" s="4"/>
      <c r="OVK15" s="4"/>
      <c r="OVL15" s="4"/>
      <c r="OVM15" s="4"/>
      <c r="OVN15" s="4"/>
      <c r="OVO15" s="4"/>
      <c r="OVP15" s="4"/>
      <c r="OVQ15" s="4"/>
      <c r="OVR15" s="4"/>
      <c r="OVS15" s="4"/>
      <c r="OVT15" s="4"/>
      <c r="OVU15" s="4"/>
      <c r="OVV15" s="4"/>
      <c r="OVW15" s="4"/>
      <c r="OVX15" s="4"/>
      <c r="OVY15" s="4"/>
      <c r="OVZ15" s="4"/>
      <c r="OWA15" s="4"/>
      <c r="OWB15" s="4"/>
      <c r="OWC15" s="4"/>
      <c r="OWD15" s="4"/>
      <c r="OWE15" s="4"/>
      <c r="OWF15" s="4"/>
      <c r="OWG15" s="4"/>
      <c r="OWH15" s="4"/>
      <c r="OWI15" s="4"/>
      <c r="OWJ15" s="4"/>
      <c r="OWK15" s="4"/>
      <c r="OWL15" s="4"/>
      <c r="OWM15" s="4"/>
      <c r="OWN15" s="4"/>
      <c r="OWO15" s="4"/>
      <c r="OWP15" s="4"/>
      <c r="OWQ15" s="4"/>
      <c r="OWR15" s="4"/>
      <c r="OWS15" s="4"/>
      <c r="OWT15" s="4"/>
      <c r="OWU15" s="4"/>
      <c r="OWV15" s="4"/>
      <c r="OWW15" s="4"/>
      <c r="OWX15" s="4"/>
      <c r="OWY15" s="4"/>
      <c r="OWZ15" s="4"/>
      <c r="OXA15" s="4"/>
      <c r="OXB15" s="4"/>
      <c r="OXC15" s="4"/>
      <c r="OXD15" s="4"/>
      <c r="OXE15" s="4"/>
      <c r="OXF15" s="4"/>
      <c r="OXG15" s="4"/>
      <c r="OXH15" s="4"/>
      <c r="OXI15" s="4"/>
      <c r="OXJ15" s="4"/>
      <c r="OXK15" s="4"/>
      <c r="OXL15" s="4"/>
      <c r="OXM15" s="4"/>
      <c r="OXN15" s="4"/>
      <c r="OXO15" s="4"/>
      <c r="OXP15" s="4"/>
      <c r="OXQ15" s="4"/>
      <c r="OXR15" s="4"/>
      <c r="OXS15" s="4"/>
      <c r="OXT15" s="4"/>
      <c r="OXU15" s="4"/>
      <c r="OXV15" s="4"/>
      <c r="OXW15" s="4"/>
      <c r="OXX15" s="4"/>
      <c r="OXY15" s="4"/>
      <c r="OXZ15" s="4"/>
      <c r="OYA15" s="4"/>
      <c r="OYB15" s="4"/>
      <c r="OYC15" s="4"/>
      <c r="OYD15" s="4"/>
      <c r="OYE15" s="4"/>
      <c r="OYF15" s="4"/>
      <c r="OYG15" s="4"/>
      <c r="OYH15" s="4"/>
      <c r="OYI15" s="4"/>
      <c r="OYJ15" s="4"/>
      <c r="OYK15" s="4"/>
      <c r="OYL15" s="4"/>
      <c r="OYM15" s="4"/>
      <c r="OYN15" s="4"/>
      <c r="OYO15" s="4"/>
      <c r="OYP15" s="4"/>
      <c r="OYQ15" s="4"/>
      <c r="OYR15" s="4"/>
      <c r="OYS15" s="4"/>
      <c r="OYT15" s="4"/>
      <c r="OYU15" s="4"/>
      <c r="OYV15" s="4"/>
      <c r="OYW15" s="4"/>
      <c r="OYX15" s="4"/>
      <c r="OYY15" s="4"/>
      <c r="OYZ15" s="4"/>
      <c r="OZA15" s="4"/>
      <c r="OZB15" s="4"/>
      <c r="OZC15" s="4"/>
      <c r="OZD15" s="4"/>
      <c r="OZE15" s="4"/>
      <c r="OZF15" s="4"/>
      <c r="OZG15" s="4"/>
      <c r="OZH15" s="4"/>
      <c r="OZI15" s="4"/>
      <c r="OZJ15" s="4"/>
      <c r="OZK15" s="4"/>
      <c r="OZL15" s="4"/>
      <c r="OZM15" s="4"/>
      <c r="OZN15" s="4"/>
      <c r="OZO15" s="4"/>
      <c r="OZP15" s="4"/>
      <c r="OZQ15" s="4"/>
      <c r="OZR15" s="4"/>
      <c r="OZS15" s="4"/>
      <c r="OZT15" s="4"/>
      <c r="OZU15" s="4"/>
      <c r="OZV15" s="4"/>
      <c r="OZW15" s="4"/>
      <c r="OZX15" s="4"/>
      <c r="OZY15" s="4"/>
      <c r="OZZ15" s="4"/>
      <c r="PAA15" s="4"/>
      <c r="PAB15" s="4"/>
      <c r="PAC15" s="4"/>
      <c r="PAD15" s="4"/>
      <c r="PAE15" s="4"/>
      <c r="PAF15" s="4"/>
      <c r="PAG15" s="4"/>
      <c r="PAH15" s="4"/>
      <c r="PAI15" s="4"/>
      <c r="PAJ15" s="4"/>
      <c r="PAK15" s="4"/>
      <c r="PAL15" s="4"/>
      <c r="PAM15" s="4"/>
      <c r="PAN15" s="4"/>
      <c r="PAO15" s="4"/>
      <c r="PAP15" s="4"/>
      <c r="PAQ15" s="4"/>
      <c r="PAR15" s="4"/>
      <c r="PAS15" s="4"/>
      <c r="PAT15" s="4"/>
      <c r="PAU15" s="4"/>
      <c r="PAV15" s="4"/>
      <c r="PAW15" s="4"/>
      <c r="PAX15" s="4"/>
      <c r="PAY15" s="4"/>
      <c r="PAZ15" s="4"/>
      <c r="PBA15" s="4"/>
      <c r="PBB15" s="4"/>
      <c r="PBC15" s="4"/>
      <c r="PBD15" s="4"/>
      <c r="PBE15" s="4"/>
      <c r="PBF15" s="4"/>
      <c r="PBG15" s="4"/>
      <c r="PBH15" s="4"/>
      <c r="PBI15" s="4"/>
      <c r="PBJ15" s="4"/>
      <c r="PBK15" s="4"/>
      <c r="PBL15" s="4"/>
      <c r="PBM15" s="4"/>
      <c r="PBN15" s="4"/>
      <c r="PBO15" s="4"/>
      <c r="PBP15" s="4"/>
      <c r="PBQ15" s="4"/>
      <c r="PBR15" s="4"/>
      <c r="PBS15" s="4"/>
      <c r="PBT15" s="4"/>
      <c r="PBU15" s="4"/>
      <c r="PBV15" s="4"/>
      <c r="PBW15" s="4"/>
      <c r="PBX15" s="4"/>
      <c r="PBY15" s="4"/>
      <c r="PBZ15" s="4"/>
      <c r="PCA15" s="4"/>
      <c r="PCB15" s="4"/>
      <c r="PCC15" s="4"/>
      <c r="PCD15" s="4"/>
      <c r="PCE15" s="4"/>
      <c r="PCF15" s="4"/>
      <c r="PCG15" s="4"/>
      <c r="PCH15" s="4"/>
      <c r="PCI15" s="4"/>
      <c r="PCJ15" s="4"/>
      <c r="PCK15" s="4"/>
      <c r="PCL15" s="4"/>
      <c r="PCM15" s="4"/>
      <c r="PCN15" s="4"/>
      <c r="PCO15" s="4"/>
      <c r="PCP15" s="4"/>
      <c r="PCQ15" s="4"/>
      <c r="PCR15" s="4"/>
      <c r="PCS15" s="4"/>
      <c r="PCT15" s="4"/>
      <c r="PCU15" s="4"/>
      <c r="PCV15" s="4"/>
      <c r="PCW15" s="4"/>
      <c r="PCX15" s="4"/>
      <c r="PCY15" s="4"/>
      <c r="PCZ15" s="4"/>
      <c r="PDA15" s="4"/>
      <c r="PDB15" s="4"/>
      <c r="PDC15" s="4"/>
      <c r="PDD15" s="4"/>
      <c r="PDE15" s="4"/>
      <c r="PDF15" s="4"/>
      <c r="PDG15" s="4"/>
      <c r="PDH15" s="4"/>
      <c r="PDI15" s="4"/>
      <c r="PDJ15" s="4"/>
      <c r="PDK15" s="4"/>
      <c r="PDL15" s="4"/>
      <c r="PDM15" s="4"/>
      <c r="PDN15" s="4"/>
      <c r="PDO15" s="4"/>
      <c r="PDP15" s="4"/>
      <c r="PDQ15" s="4"/>
      <c r="PDR15" s="4"/>
      <c r="PDS15" s="4"/>
      <c r="PDT15" s="4"/>
      <c r="PDU15" s="4"/>
      <c r="PDV15" s="4"/>
      <c r="PDW15" s="4"/>
      <c r="PDX15" s="4"/>
      <c r="PDY15" s="4"/>
      <c r="PDZ15" s="4"/>
      <c r="PEA15" s="4"/>
      <c r="PEB15" s="4"/>
      <c r="PEC15" s="4"/>
      <c r="PED15" s="4"/>
      <c r="PEE15" s="4"/>
      <c r="PEF15" s="4"/>
      <c r="PEG15" s="4"/>
      <c r="PEH15" s="4"/>
      <c r="PEI15" s="4"/>
      <c r="PEJ15" s="4"/>
      <c r="PEK15" s="4"/>
      <c r="PEL15" s="4"/>
      <c r="PEM15" s="4"/>
      <c r="PEN15" s="4"/>
      <c r="PEO15" s="4"/>
      <c r="PEP15" s="4"/>
      <c r="PEQ15" s="4"/>
      <c r="PER15" s="4"/>
      <c r="PES15" s="4"/>
      <c r="PET15" s="4"/>
      <c r="PEU15" s="4"/>
      <c r="PEV15" s="4"/>
      <c r="PEW15" s="4"/>
      <c r="PEX15" s="4"/>
      <c r="PEY15" s="4"/>
      <c r="PEZ15" s="4"/>
      <c r="PFA15" s="4"/>
      <c r="PFB15" s="4"/>
      <c r="PFC15" s="4"/>
      <c r="PFD15" s="4"/>
      <c r="PFE15" s="4"/>
      <c r="PFF15" s="4"/>
      <c r="PFG15" s="4"/>
      <c r="PFH15" s="4"/>
      <c r="PFI15" s="4"/>
      <c r="PFJ15" s="4"/>
      <c r="PFK15" s="4"/>
      <c r="PFL15" s="4"/>
      <c r="PFM15" s="4"/>
      <c r="PFN15" s="4"/>
      <c r="PFO15" s="4"/>
      <c r="PFP15" s="4"/>
      <c r="PFQ15" s="4"/>
      <c r="PFR15" s="4"/>
      <c r="PFS15" s="4"/>
      <c r="PFT15" s="4"/>
      <c r="PFU15" s="4"/>
      <c r="PFV15" s="4"/>
      <c r="PFW15" s="4"/>
      <c r="PFX15" s="4"/>
      <c r="PFY15" s="4"/>
      <c r="PFZ15" s="4"/>
      <c r="PGA15" s="4"/>
      <c r="PGB15" s="4"/>
      <c r="PGC15" s="4"/>
      <c r="PGD15" s="4"/>
      <c r="PGE15" s="4"/>
      <c r="PGF15" s="4"/>
      <c r="PGG15" s="4"/>
      <c r="PGH15" s="4"/>
      <c r="PGI15" s="4"/>
      <c r="PGJ15" s="4"/>
      <c r="PGK15" s="4"/>
      <c r="PGL15" s="4"/>
      <c r="PGM15" s="4"/>
      <c r="PGN15" s="4"/>
      <c r="PGO15" s="4"/>
      <c r="PGP15" s="4"/>
      <c r="PGQ15" s="4"/>
      <c r="PGR15" s="4"/>
      <c r="PGS15" s="4"/>
      <c r="PGT15" s="4"/>
      <c r="PGU15" s="4"/>
      <c r="PGV15" s="4"/>
      <c r="PGW15" s="4"/>
      <c r="PGX15" s="4"/>
      <c r="PGY15" s="4"/>
      <c r="PGZ15" s="4"/>
      <c r="PHA15" s="4"/>
      <c r="PHB15" s="4"/>
      <c r="PHC15" s="4"/>
      <c r="PHD15" s="4"/>
      <c r="PHE15" s="4"/>
      <c r="PHF15" s="4"/>
      <c r="PHG15" s="4"/>
      <c r="PHH15" s="4"/>
      <c r="PHI15" s="4"/>
      <c r="PHJ15" s="4"/>
      <c r="PHK15" s="4"/>
      <c r="PHL15" s="4"/>
      <c r="PHM15" s="4"/>
      <c r="PHN15" s="4"/>
      <c r="PHO15" s="4"/>
      <c r="PHP15" s="4"/>
      <c r="PHQ15" s="4"/>
      <c r="PHR15" s="4"/>
      <c r="PHS15" s="4"/>
      <c r="PHT15" s="4"/>
      <c r="PHU15" s="4"/>
      <c r="PHV15" s="4"/>
      <c r="PHW15" s="4"/>
      <c r="PHX15" s="4"/>
      <c r="PHY15" s="4"/>
      <c r="PHZ15" s="4"/>
      <c r="PIA15" s="4"/>
      <c r="PIB15" s="4"/>
      <c r="PIC15" s="4"/>
      <c r="PID15" s="4"/>
      <c r="PIE15" s="4"/>
      <c r="PIF15" s="4"/>
      <c r="PIG15" s="4"/>
      <c r="PIH15" s="4"/>
      <c r="PII15" s="4"/>
      <c r="PIJ15" s="4"/>
      <c r="PIK15" s="4"/>
      <c r="PIL15" s="4"/>
      <c r="PIM15" s="4"/>
      <c r="PIN15" s="4"/>
      <c r="PIO15" s="4"/>
      <c r="PIP15" s="4"/>
      <c r="PIQ15" s="4"/>
      <c r="PIR15" s="4"/>
      <c r="PIS15" s="4"/>
      <c r="PIT15" s="4"/>
      <c r="PIU15" s="4"/>
      <c r="PIV15" s="4"/>
      <c r="PIW15" s="4"/>
      <c r="PIX15" s="4"/>
      <c r="PIY15" s="4"/>
      <c r="PIZ15" s="4"/>
      <c r="PJA15" s="4"/>
      <c r="PJB15" s="4"/>
      <c r="PJC15" s="4"/>
      <c r="PJD15" s="4"/>
      <c r="PJE15" s="4"/>
      <c r="PJF15" s="4"/>
      <c r="PJG15" s="4"/>
      <c r="PJH15" s="4"/>
      <c r="PJI15" s="4"/>
      <c r="PJJ15" s="4"/>
      <c r="PJK15" s="4"/>
      <c r="PJL15" s="4"/>
      <c r="PJM15" s="4"/>
      <c r="PJN15" s="4"/>
      <c r="PJO15" s="4"/>
      <c r="PJP15" s="4"/>
      <c r="PJQ15" s="4"/>
      <c r="PJR15" s="4"/>
      <c r="PJS15" s="4"/>
      <c r="PJT15" s="4"/>
      <c r="PJU15" s="4"/>
      <c r="PJV15" s="4"/>
      <c r="PJW15" s="4"/>
      <c r="PJX15" s="4"/>
      <c r="PJY15" s="4"/>
      <c r="PJZ15" s="4"/>
      <c r="PKA15" s="4"/>
      <c r="PKB15" s="4"/>
      <c r="PKC15" s="4"/>
      <c r="PKD15" s="4"/>
      <c r="PKE15" s="4"/>
      <c r="PKF15" s="4"/>
      <c r="PKG15" s="4"/>
      <c r="PKH15" s="4"/>
      <c r="PKI15" s="4"/>
      <c r="PKJ15" s="4"/>
      <c r="PKK15" s="4"/>
      <c r="PKL15" s="4"/>
      <c r="PKM15" s="4"/>
      <c r="PKN15" s="4"/>
      <c r="PKO15" s="4"/>
      <c r="PKP15" s="4"/>
      <c r="PKQ15" s="4"/>
      <c r="PKR15" s="4"/>
      <c r="PKS15" s="4"/>
      <c r="PKT15" s="4"/>
      <c r="PKU15" s="4"/>
      <c r="PKV15" s="4"/>
      <c r="PKW15" s="4"/>
      <c r="PKX15" s="4"/>
      <c r="PKY15" s="4"/>
      <c r="PKZ15" s="4"/>
      <c r="PLA15" s="4"/>
      <c r="PLB15" s="4"/>
      <c r="PLC15" s="4"/>
      <c r="PLD15" s="4"/>
      <c r="PLE15" s="4"/>
      <c r="PLF15" s="4"/>
      <c r="PLG15" s="4"/>
      <c r="PLH15" s="4"/>
      <c r="PLI15" s="4"/>
      <c r="PLJ15" s="4"/>
      <c r="PLK15" s="4"/>
      <c r="PLL15" s="4"/>
      <c r="PLM15" s="4"/>
      <c r="PLN15" s="4"/>
      <c r="PLO15" s="4"/>
      <c r="PLP15" s="4"/>
      <c r="PLQ15" s="4"/>
      <c r="PLR15" s="4"/>
      <c r="PLS15" s="4"/>
      <c r="PLT15" s="4"/>
      <c r="PLU15" s="4"/>
      <c r="PLV15" s="4"/>
      <c r="PLW15" s="4"/>
      <c r="PLX15" s="4"/>
      <c r="PLY15" s="4"/>
      <c r="PLZ15" s="4"/>
      <c r="PMA15" s="4"/>
      <c r="PMB15" s="4"/>
      <c r="PMC15" s="4"/>
      <c r="PMD15" s="4"/>
      <c r="PME15" s="4"/>
      <c r="PMF15" s="4"/>
      <c r="PMG15" s="4"/>
      <c r="PMH15" s="4"/>
      <c r="PMI15" s="4"/>
      <c r="PMJ15" s="4"/>
      <c r="PMK15" s="4"/>
      <c r="PML15" s="4"/>
      <c r="PMM15" s="4"/>
      <c r="PMN15" s="4"/>
      <c r="PMO15" s="4"/>
      <c r="PMP15" s="4"/>
      <c r="PMQ15" s="4"/>
      <c r="PMR15" s="4"/>
      <c r="PMS15" s="4"/>
      <c r="PMT15" s="4"/>
      <c r="PMU15" s="4"/>
      <c r="PMV15" s="4"/>
      <c r="PMW15" s="4"/>
      <c r="PMX15" s="4"/>
      <c r="PMY15" s="4"/>
      <c r="PMZ15" s="4"/>
      <c r="PNA15" s="4"/>
      <c r="PNB15" s="4"/>
      <c r="PNC15" s="4"/>
      <c r="PND15" s="4"/>
      <c r="PNE15" s="4"/>
      <c r="PNF15" s="4"/>
      <c r="PNG15" s="4"/>
      <c r="PNH15" s="4"/>
      <c r="PNI15" s="4"/>
      <c r="PNJ15" s="4"/>
      <c r="PNK15" s="4"/>
      <c r="PNL15" s="4"/>
      <c r="PNM15" s="4"/>
      <c r="PNN15" s="4"/>
      <c r="PNO15" s="4"/>
      <c r="PNP15" s="4"/>
      <c r="PNQ15" s="4"/>
      <c r="PNR15" s="4"/>
      <c r="PNS15" s="4"/>
      <c r="PNT15" s="4"/>
      <c r="PNU15" s="4"/>
      <c r="PNV15" s="4"/>
      <c r="PNW15" s="4"/>
      <c r="PNX15" s="4"/>
      <c r="PNY15" s="4"/>
      <c r="PNZ15" s="4"/>
      <c r="POA15" s="4"/>
      <c r="POB15" s="4"/>
      <c r="POC15" s="4"/>
      <c r="POD15" s="4"/>
      <c r="POE15" s="4"/>
      <c r="POF15" s="4"/>
      <c r="POG15" s="4"/>
      <c r="POH15" s="4"/>
      <c r="POI15" s="4"/>
      <c r="POJ15" s="4"/>
      <c r="POK15" s="4"/>
      <c r="POL15" s="4"/>
      <c r="POM15" s="4"/>
      <c r="PON15" s="4"/>
      <c r="POO15" s="4"/>
      <c r="POP15" s="4"/>
      <c r="POQ15" s="4"/>
      <c r="POR15" s="4"/>
      <c r="POS15" s="4"/>
      <c r="POT15" s="4"/>
      <c r="POU15" s="4"/>
      <c r="POV15" s="4"/>
      <c r="POW15" s="4"/>
      <c r="POX15" s="4"/>
      <c r="POY15" s="4"/>
      <c r="POZ15" s="4"/>
      <c r="PPA15" s="4"/>
      <c r="PPB15" s="4"/>
      <c r="PPC15" s="4"/>
      <c r="PPD15" s="4"/>
      <c r="PPE15" s="4"/>
      <c r="PPF15" s="4"/>
      <c r="PPG15" s="4"/>
      <c r="PPH15" s="4"/>
      <c r="PPI15" s="4"/>
      <c r="PPJ15" s="4"/>
      <c r="PPK15" s="4"/>
      <c r="PPL15" s="4"/>
      <c r="PPM15" s="4"/>
      <c r="PPN15" s="4"/>
      <c r="PPO15" s="4"/>
      <c r="PPP15" s="4"/>
      <c r="PPQ15" s="4"/>
      <c r="PPR15" s="4"/>
      <c r="PPS15" s="4"/>
      <c r="PPT15" s="4"/>
      <c r="PPU15" s="4"/>
      <c r="PPV15" s="4"/>
      <c r="PPW15" s="4"/>
      <c r="PPX15" s="4"/>
      <c r="PPY15" s="4"/>
      <c r="PPZ15" s="4"/>
      <c r="PQA15" s="4"/>
      <c r="PQB15" s="4"/>
      <c r="PQC15" s="4"/>
      <c r="PQD15" s="4"/>
      <c r="PQE15" s="4"/>
      <c r="PQF15" s="4"/>
      <c r="PQG15" s="4"/>
      <c r="PQH15" s="4"/>
      <c r="PQI15" s="4"/>
      <c r="PQJ15" s="4"/>
      <c r="PQK15" s="4"/>
      <c r="PQL15" s="4"/>
      <c r="PQM15" s="4"/>
      <c r="PQN15" s="4"/>
      <c r="PQO15" s="4"/>
      <c r="PQP15" s="4"/>
      <c r="PQQ15" s="4"/>
      <c r="PQR15" s="4"/>
      <c r="PQS15" s="4"/>
      <c r="PQT15" s="4"/>
      <c r="PQU15" s="4"/>
      <c r="PQV15" s="4"/>
      <c r="PQW15" s="4"/>
      <c r="PQX15" s="4"/>
      <c r="PQY15" s="4"/>
      <c r="PQZ15" s="4"/>
      <c r="PRA15" s="4"/>
      <c r="PRB15" s="4"/>
      <c r="PRC15" s="4"/>
      <c r="PRD15" s="4"/>
      <c r="PRE15" s="4"/>
      <c r="PRF15" s="4"/>
      <c r="PRG15" s="4"/>
      <c r="PRH15" s="4"/>
      <c r="PRI15" s="4"/>
      <c r="PRJ15" s="4"/>
      <c r="PRK15" s="4"/>
      <c r="PRL15" s="4"/>
      <c r="PRM15" s="4"/>
      <c r="PRN15" s="4"/>
      <c r="PRO15" s="4"/>
      <c r="PRP15" s="4"/>
      <c r="PRQ15" s="4"/>
      <c r="PRR15" s="4"/>
      <c r="PRS15" s="4"/>
      <c r="PRT15" s="4"/>
      <c r="PRU15" s="4"/>
      <c r="PRV15" s="4"/>
      <c r="PRW15" s="4"/>
      <c r="PRX15" s="4"/>
      <c r="PRY15" s="4"/>
      <c r="PRZ15" s="4"/>
      <c r="PSA15" s="4"/>
      <c r="PSB15" s="4"/>
      <c r="PSC15" s="4"/>
      <c r="PSD15" s="4"/>
      <c r="PSE15" s="4"/>
      <c r="PSF15" s="4"/>
      <c r="PSG15" s="4"/>
      <c r="PSH15" s="4"/>
      <c r="PSI15" s="4"/>
      <c r="PSJ15" s="4"/>
      <c r="PSK15" s="4"/>
      <c r="PSL15" s="4"/>
      <c r="PSM15" s="4"/>
      <c r="PSN15" s="4"/>
      <c r="PSO15" s="4"/>
      <c r="PSP15" s="4"/>
      <c r="PSQ15" s="4"/>
      <c r="PSR15" s="4"/>
      <c r="PSS15" s="4"/>
      <c r="PST15" s="4"/>
      <c r="PSU15" s="4"/>
      <c r="PSV15" s="4"/>
      <c r="PSW15" s="4"/>
      <c r="PSX15" s="4"/>
      <c r="PSY15" s="4"/>
      <c r="PSZ15" s="4"/>
      <c r="PTA15" s="4"/>
      <c r="PTB15" s="4"/>
      <c r="PTC15" s="4"/>
      <c r="PTD15" s="4"/>
      <c r="PTE15" s="4"/>
      <c r="PTF15" s="4"/>
      <c r="PTG15" s="4"/>
      <c r="PTH15" s="4"/>
      <c r="PTI15" s="4"/>
      <c r="PTJ15" s="4"/>
      <c r="PTK15" s="4"/>
      <c r="PTL15" s="4"/>
      <c r="PTM15" s="4"/>
      <c r="PTN15" s="4"/>
      <c r="PTO15" s="4"/>
      <c r="PTP15" s="4"/>
      <c r="PTQ15" s="4"/>
      <c r="PTR15" s="4"/>
      <c r="PTS15" s="4"/>
      <c r="PTT15" s="4"/>
      <c r="PTU15" s="4"/>
      <c r="PTV15" s="4"/>
      <c r="PTW15" s="4"/>
      <c r="PTX15" s="4"/>
      <c r="PTY15" s="4"/>
      <c r="PTZ15" s="4"/>
      <c r="PUA15" s="4"/>
      <c r="PUB15" s="4"/>
      <c r="PUC15" s="4"/>
      <c r="PUD15" s="4"/>
      <c r="PUE15" s="4"/>
      <c r="PUF15" s="4"/>
      <c r="PUG15" s="4"/>
      <c r="PUH15" s="4"/>
      <c r="PUI15" s="4"/>
      <c r="PUJ15" s="4"/>
      <c r="PUK15" s="4"/>
      <c r="PUL15" s="4"/>
      <c r="PUM15" s="4"/>
      <c r="PUN15" s="4"/>
      <c r="PUO15" s="4"/>
      <c r="PUP15" s="4"/>
      <c r="PUQ15" s="4"/>
      <c r="PUR15" s="4"/>
      <c r="PUS15" s="4"/>
      <c r="PUT15" s="4"/>
      <c r="PUU15" s="4"/>
      <c r="PUV15" s="4"/>
      <c r="PUW15" s="4"/>
      <c r="PUX15" s="4"/>
      <c r="PUY15" s="4"/>
      <c r="PUZ15" s="4"/>
      <c r="PVA15" s="4"/>
      <c r="PVB15" s="4"/>
      <c r="PVC15" s="4"/>
      <c r="PVD15" s="4"/>
      <c r="PVE15" s="4"/>
      <c r="PVF15" s="4"/>
      <c r="PVG15" s="4"/>
      <c r="PVH15" s="4"/>
      <c r="PVI15" s="4"/>
      <c r="PVJ15" s="4"/>
      <c r="PVK15" s="4"/>
      <c r="PVL15" s="4"/>
      <c r="PVM15" s="4"/>
      <c r="PVN15" s="4"/>
      <c r="PVO15" s="4"/>
      <c r="PVP15" s="4"/>
      <c r="PVQ15" s="4"/>
      <c r="PVR15" s="4"/>
      <c r="PVS15" s="4"/>
      <c r="PVT15" s="4"/>
      <c r="PVU15" s="4"/>
      <c r="PVV15" s="4"/>
      <c r="PVW15" s="4"/>
      <c r="PVX15" s="4"/>
      <c r="PVY15" s="4"/>
      <c r="PVZ15" s="4"/>
      <c r="PWA15" s="4"/>
      <c r="PWB15" s="4"/>
      <c r="PWC15" s="4"/>
      <c r="PWD15" s="4"/>
      <c r="PWE15" s="4"/>
      <c r="PWF15" s="4"/>
      <c r="PWG15" s="4"/>
      <c r="PWH15" s="4"/>
      <c r="PWI15" s="4"/>
      <c r="PWJ15" s="4"/>
      <c r="PWK15" s="4"/>
      <c r="PWL15" s="4"/>
      <c r="PWM15" s="4"/>
      <c r="PWN15" s="4"/>
      <c r="PWO15" s="4"/>
      <c r="PWP15" s="4"/>
      <c r="PWQ15" s="4"/>
      <c r="PWR15" s="4"/>
      <c r="PWS15" s="4"/>
      <c r="PWT15" s="4"/>
      <c r="PWU15" s="4"/>
      <c r="PWV15" s="4"/>
      <c r="PWW15" s="4"/>
      <c r="PWX15" s="4"/>
      <c r="PWY15" s="4"/>
      <c r="PWZ15" s="4"/>
      <c r="PXA15" s="4"/>
      <c r="PXB15" s="4"/>
      <c r="PXC15" s="4"/>
      <c r="PXD15" s="4"/>
      <c r="PXE15" s="4"/>
      <c r="PXF15" s="4"/>
      <c r="PXG15" s="4"/>
      <c r="PXH15" s="4"/>
      <c r="PXI15" s="4"/>
      <c r="PXJ15" s="4"/>
      <c r="PXK15" s="4"/>
      <c r="PXL15" s="4"/>
      <c r="PXM15" s="4"/>
      <c r="PXN15" s="4"/>
      <c r="PXO15" s="4"/>
      <c r="PXP15" s="4"/>
      <c r="PXQ15" s="4"/>
      <c r="PXR15" s="4"/>
      <c r="PXS15" s="4"/>
      <c r="PXT15" s="4"/>
      <c r="PXU15" s="4"/>
      <c r="PXV15" s="4"/>
      <c r="PXW15" s="4"/>
      <c r="PXX15" s="4"/>
      <c r="PXY15" s="4"/>
      <c r="PXZ15" s="4"/>
      <c r="PYA15" s="4"/>
      <c r="PYB15" s="4"/>
      <c r="PYC15" s="4"/>
      <c r="PYD15" s="4"/>
      <c r="PYE15" s="4"/>
      <c r="PYF15" s="4"/>
      <c r="PYG15" s="4"/>
      <c r="PYH15" s="4"/>
      <c r="PYI15" s="4"/>
      <c r="PYJ15" s="4"/>
      <c r="PYK15" s="4"/>
      <c r="PYL15" s="4"/>
      <c r="PYM15" s="4"/>
      <c r="PYN15" s="4"/>
      <c r="PYO15" s="4"/>
      <c r="PYP15" s="4"/>
      <c r="PYQ15" s="4"/>
      <c r="PYR15" s="4"/>
      <c r="PYS15" s="4"/>
      <c r="PYT15" s="4"/>
      <c r="PYU15" s="4"/>
      <c r="PYV15" s="4"/>
      <c r="PYW15" s="4"/>
      <c r="PYX15" s="4"/>
      <c r="PYY15" s="4"/>
      <c r="PYZ15" s="4"/>
      <c r="PZA15" s="4"/>
      <c r="PZB15" s="4"/>
      <c r="PZC15" s="4"/>
      <c r="PZD15" s="4"/>
      <c r="PZE15" s="4"/>
      <c r="PZF15" s="4"/>
      <c r="PZG15" s="4"/>
      <c r="PZH15" s="4"/>
      <c r="PZI15" s="4"/>
      <c r="PZJ15" s="4"/>
      <c r="PZK15" s="4"/>
      <c r="PZL15" s="4"/>
      <c r="PZM15" s="4"/>
      <c r="PZN15" s="4"/>
      <c r="PZO15" s="4"/>
      <c r="PZP15" s="4"/>
      <c r="PZQ15" s="4"/>
      <c r="PZR15" s="4"/>
      <c r="PZS15" s="4"/>
      <c r="PZT15" s="4"/>
      <c r="PZU15" s="4"/>
      <c r="PZV15" s="4"/>
      <c r="PZW15" s="4"/>
      <c r="PZX15" s="4"/>
      <c r="PZY15" s="4"/>
      <c r="PZZ15" s="4"/>
      <c r="QAA15" s="4"/>
      <c r="QAB15" s="4"/>
      <c r="QAC15" s="4"/>
      <c r="QAD15" s="4"/>
      <c r="QAE15" s="4"/>
      <c r="QAF15" s="4"/>
      <c r="QAG15" s="4"/>
      <c r="QAH15" s="4"/>
      <c r="QAI15" s="4"/>
      <c r="QAJ15" s="4"/>
      <c r="QAK15" s="4"/>
      <c r="QAL15" s="4"/>
      <c r="QAM15" s="4"/>
      <c r="QAN15" s="4"/>
      <c r="QAO15" s="4"/>
      <c r="QAP15" s="4"/>
      <c r="QAQ15" s="4"/>
      <c r="QAR15" s="4"/>
      <c r="QAS15" s="4"/>
      <c r="QAT15" s="4"/>
      <c r="QAU15" s="4"/>
      <c r="QAV15" s="4"/>
      <c r="QAW15" s="4"/>
      <c r="QAX15" s="4"/>
      <c r="QAY15" s="4"/>
      <c r="QAZ15" s="4"/>
      <c r="QBA15" s="4"/>
      <c r="QBB15" s="4"/>
      <c r="QBC15" s="4"/>
      <c r="QBD15" s="4"/>
      <c r="QBE15" s="4"/>
      <c r="QBF15" s="4"/>
      <c r="QBG15" s="4"/>
      <c r="QBH15" s="4"/>
      <c r="QBI15" s="4"/>
      <c r="QBJ15" s="4"/>
      <c r="QBK15" s="4"/>
      <c r="QBL15" s="4"/>
      <c r="QBM15" s="4"/>
      <c r="QBN15" s="4"/>
      <c r="QBO15" s="4"/>
      <c r="QBP15" s="4"/>
      <c r="QBQ15" s="4"/>
      <c r="QBR15" s="4"/>
      <c r="QBS15" s="4"/>
      <c r="QBT15" s="4"/>
      <c r="QBU15" s="4"/>
      <c r="QBV15" s="4"/>
      <c r="QBW15" s="4"/>
      <c r="QBX15" s="4"/>
      <c r="QBY15" s="4"/>
      <c r="QBZ15" s="4"/>
      <c r="QCA15" s="4"/>
      <c r="QCB15" s="4"/>
      <c r="QCC15" s="4"/>
      <c r="QCD15" s="4"/>
      <c r="QCE15" s="4"/>
      <c r="QCF15" s="4"/>
      <c r="QCG15" s="4"/>
      <c r="QCH15" s="4"/>
      <c r="QCI15" s="4"/>
      <c r="QCJ15" s="4"/>
      <c r="QCK15" s="4"/>
      <c r="QCL15" s="4"/>
      <c r="QCM15" s="4"/>
      <c r="QCN15" s="4"/>
      <c r="QCO15" s="4"/>
      <c r="QCP15" s="4"/>
      <c r="QCQ15" s="4"/>
      <c r="QCR15" s="4"/>
      <c r="QCS15" s="4"/>
      <c r="QCT15" s="4"/>
      <c r="QCU15" s="4"/>
      <c r="QCV15" s="4"/>
      <c r="QCW15" s="4"/>
      <c r="QCX15" s="4"/>
      <c r="QCY15" s="4"/>
      <c r="QCZ15" s="4"/>
      <c r="QDA15" s="4"/>
      <c r="QDB15" s="4"/>
      <c r="QDC15" s="4"/>
      <c r="QDD15" s="4"/>
      <c r="QDE15" s="4"/>
      <c r="QDF15" s="4"/>
      <c r="QDG15" s="4"/>
      <c r="QDH15" s="4"/>
      <c r="QDI15" s="4"/>
      <c r="QDJ15" s="4"/>
      <c r="QDK15" s="4"/>
      <c r="QDL15" s="4"/>
      <c r="QDM15" s="4"/>
      <c r="QDN15" s="4"/>
      <c r="QDO15" s="4"/>
      <c r="QDP15" s="4"/>
      <c r="QDQ15" s="4"/>
      <c r="QDR15" s="4"/>
      <c r="QDS15" s="4"/>
      <c r="QDT15" s="4"/>
      <c r="QDU15" s="4"/>
      <c r="QDV15" s="4"/>
      <c r="QDW15" s="4"/>
      <c r="QDX15" s="4"/>
      <c r="QDY15" s="4"/>
      <c r="QDZ15" s="4"/>
      <c r="QEA15" s="4"/>
      <c r="QEB15" s="4"/>
      <c r="QEC15" s="4"/>
      <c r="QED15" s="4"/>
      <c r="QEE15" s="4"/>
      <c r="QEF15" s="4"/>
      <c r="QEG15" s="4"/>
      <c r="QEH15" s="4"/>
      <c r="QEI15" s="4"/>
      <c r="QEJ15" s="4"/>
      <c r="QEK15" s="4"/>
      <c r="QEL15" s="4"/>
      <c r="QEM15" s="4"/>
      <c r="QEN15" s="4"/>
      <c r="QEO15" s="4"/>
      <c r="QEP15" s="4"/>
      <c r="QEQ15" s="4"/>
      <c r="QER15" s="4"/>
      <c r="QES15" s="4"/>
      <c r="QET15" s="4"/>
      <c r="QEU15" s="4"/>
      <c r="QEV15" s="4"/>
      <c r="QEW15" s="4"/>
      <c r="QEX15" s="4"/>
      <c r="QEY15" s="4"/>
      <c r="QEZ15" s="4"/>
      <c r="QFA15" s="4"/>
      <c r="QFB15" s="4"/>
      <c r="QFC15" s="4"/>
      <c r="QFD15" s="4"/>
      <c r="QFE15" s="4"/>
      <c r="QFF15" s="4"/>
      <c r="QFG15" s="4"/>
      <c r="QFH15" s="4"/>
      <c r="QFI15" s="4"/>
      <c r="QFJ15" s="4"/>
      <c r="QFK15" s="4"/>
      <c r="QFL15" s="4"/>
      <c r="QFM15" s="4"/>
      <c r="QFN15" s="4"/>
      <c r="QFO15" s="4"/>
      <c r="QFP15" s="4"/>
      <c r="QFQ15" s="4"/>
      <c r="QFR15" s="4"/>
      <c r="QFS15" s="4"/>
      <c r="QFT15" s="4"/>
      <c r="QFU15" s="4"/>
      <c r="QFV15" s="4"/>
      <c r="QFW15" s="4"/>
      <c r="QFX15" s="4"/>
      <c r="QFY15" s="4"/>
      <c r="QFZ15" s="4"/>
      <c r="QGA15" s="4"/>
      <c r="QGB15" s="4"/>
      <c r="QGC15" s="4"/>
      <c r="QGD15" s="4"/>
      <c r="QGE15" s="4"/>
      <c r="QGF15" s="4"/>
      <c r="QGG15" s="4"/>
      <c r="QGH15" s="4"/>
      <c r="QGI15" s="4"/>
      <c r="QGJ15" s="4"/>
      <c r="QGK15" s="4"/>
      <c r="QGL15" s="4"/>
      <c r="QGM15" s="4"/>
      <c r="QGN15" s="4"/>
      <c r="QGO15" s="4"/>
      <c r="QGP15" s="4"/>
      <c r="QGQ15" s="4"/>
      <c r="QGR15" s="4"/>
      <c r="QGS15" s="4"/>
      <c r="QGT15" s="4"/>
      <c r="QGU15" s="4"/>
      <c r="QGV15" s="4"/>
      <c r="QGW15" s="4"/>
      <c r="QGX15" s="4"/>
      <c r="QGY15" s="4"/>
      <c r="QGZ15" s="4"/>
      <c r="QHA15" s="4"/>
      <c r="QHB15" s="4"/>
      <c r="QHC15" s="4"/>
      <c r="QHD15" s="4"/>
      <c r="QHE15" s="4"/>
      <c r="QHF15" s="4"/>
      <c r="QHG15" s="4"/>
      <c r="QHH15" s="4"/>
      <c r="QHI15" s="4"/>
      <c r="QHJ15" s="4"/>
      <c r="QHK15" s="4"/>
      <c r="QHL15" s="4"/>
      <c r="QHM15" s="4"/>
      <c r="QHN15" s="4"/>
      <c r="QHO15" s="4"/>
      <c r="QHP15" s="4"/>
      <c r="QHQ15" s="4"/>
      <c r="QHR15" s="4"/>
      <c r="QHS15" s="4"/>
      <c r="QHT15" s="4"/>
      <c r="QHU15" s="4"/>
      <c r="QHV15" s="4"/>
      <c r="QHW15" s="4"/>
      <c r="QHX15" s="4"/>
      <c r="QHY15" s="4"/>
      <c r="QHZ15" s="4"/>
      <c r="QIA15" s="4"/>
      <c r="QIB15" s="4"/>
      <c r="QIC15" s="4"/>
      <c r="QID15" s="4"/>
      <c r="QIE15" s="4"/>
      <c r="QIF15" s="4"/>
      <c r="QIG15" s="4"/>
      <c r="QIH15" s="4"/>
      <c r="QII15" s="4"/>
      <c r="QIJ15" s="4"/>
      <c r="QIK15" s="4"/>
      <c r="QIL15" s="4"/>
      <c r="QIM15" s="4"/>
      <c r="QIN15" s="4"/>
      <c r="QIO15" s="4"/>
      <c r="QIP15" s="4"/>
      <c r="QIQ15" s="4"/>
      <c r="QIR15" s="4"/>
      <c r="QIS15" s="4"/>
      <c r="QIT15" s="4"/>
      <c r="QIU15" s="4"/>
      <c r="QIV15" s="4"/>
      <c r="QIW15" s="4"/>
      <c r="QIX15" s="4"/>
      <c r="QIY15" s="4"/>
      <c r="QIZ15" s="4"/>
      <c r="QJA15" s="4"/>
      <c r="QJB15" s="4"/>
      <c r="QJC15" s="4"/>
      <c r="QJD15" s="4"/>
      <c r="QJE15" s="4"/>
      <c r="QJF15" s="4"/>
      <c r="QJG15" s="4"/>
      <c r="QJH15" s="4"/>
      <c r="QJI15" s="4"/>
      <c r="QJJ15" s="4"/>
      <c r="QJK15" s="4"/>
      <c r="QJL15" s="4"/>
      <c r="QJM15" s="4"/>
      <c r="QJN15" s="4"/>
      <c r="QJO15" s="4"/>
      <c r="QJP15" s="4"/>
      <c r="QJQ15" s="4"/>
      <c r="QJR15" s="4"/>
      <c r="QJS15" s="4"/>
      <c r="QJT15" s="4"/>
      <c r="QJU15" s="4"/>
      <c r="QJV15" s="4"/>
      <c r="QJW15" s="4"/>
      <c r="QJX15" s="4"/>
      <c r="QJY15" s="4"/>
      <c r="QJZ15" s="4"/>
      <c r="QKA15" s="4"/>
      <c r="QKB15" s="4"/>
      <c r="QKC15" s="4"/>
      <c r="QKD15" s="4"/>
      <c r="QKE15" s="4"/>
      <c r="QKF15" s="4"/>
      <c r="QKG15" s="4"/>
      <c r="QKH15" s="4"/>
      <c r="QKI15" s="4"/>
      <c r="QKJ15" s="4"/>
      <c r="QKK15" s="4"/>
      <c r="QKL15" s="4"/>
      <c r="QKM15" s="4"/>
      <c r="QKN15" s="4"/>
      <c r="QKO15" s="4"/>
      <c r="QKP15" s="4"/>
      <c r="QKQ15" s="4"/>
      <c r="QKR15" s="4"/>
      <c r="QKS15" s="4"/>
      <c r="QKT15" s="4"/>
      <c r="QKU15" s="4"/>
      <c r="QKV15" s="4"/>
      <c r="QKW15" s="4"/>
      <c r="QKX15" s="4"/>
      <c r="QKY15" s="4"/>
      <c r="QKZ15" s="4"/>
      <c r="QLA15" s="4"/>
      <c r="QLB15" s="4"/>
      <c r="QLC15" s="4"/>
      <c r="QLD15" s="4"/>
      <c r="QLE15" s="4"/>
      <c r="QLF15" s="4"/>
      <c r="QLG15" s="4"/>
      <c r="QLH15" s="4"/>
      <c r="QLI15" s="4"/>
      <c r="QLJ15" s="4"/>
      <c r="QLK15" s="4"/>
      <c r="QLL15" s="4"/>
      <c r="QLM15" s="4"/>
      <c r="QLN15" s="4"/>
      <c r="QLO15" s="4"/>
      <c r="QLP15" s="4"/>
      <c r="QLQ15" s="4"/>
      <c r="QLR15" s="4"/>
      <c r="QLS15" s="4"/>
      <c r="QLT15" s="4"/>
      <c r="QLU15" s="4"/>
      <c r="QLV15" s="4"/>
      <c r="QLW15" s="4"/>
      <c r="QLX15" s="4"/>
      <c r="QLY15" s="4"/>
      <c r="QLZ15" s="4"/>
      <c r="QMA15" s="4"/>
      <c r="QMB15" s="4"/>
      <c r="QMC15" s="4"/>
      <c r="QMD15" s="4"/>
      <c r="QME15" s="4"/>
      <c r="QMF15" s="4"/>
      <c r="QMG15" s="4"/>
      <c r="QMH15" s="4"/>
      <c r="QMI15" s="4"/>
      <c r="QMJ15" s="4"/>
      <c r="QMK15" s="4"/>
      <c r="QML15" s="4"/>
      <c r="QMM15" s="4"/>
      <c r="QMN15" s="4"/>
      <c r="QMO15" s="4"/>
      <c r="QMP15" s="4"/>
      <c r="QMQ15" s="4"/>
      <c r="QMR15" s="4"/>
      <c r="QMS15" s="4"/>
      <c r="QMT15" s="4"/>
      <c r="QMU15" s="4"/>
      <c r="QMV15" s="4"/>
      <c r="QMW15" s="4"/>
      <c r="QMX15" s="4"/>
      <c r="QMY15" s="4"/>
      <c r="QMZ15" s="4"/>
      <c r="QNA15" s="4"/>
      <c r="QNB15" s="4"/>
      <c r="QNC15" s="4"/>
      <c r="QND15" s="4"/>
      <c r="QNE15" s="4"/>
      <c r="QNF15" s="4"/>
      <c r="QNG15" s="4"/>
      <c r="QNH15" s="4"/>
      <c r="QNI15" s="4"/>
      <c r="QNJ15" s="4"/>
      <c r="QNK15" s="4"/>
      <c r="QNL15" s="4"/>
      <c r="QNM15" s="4"/>
      <c r="QNN15" s="4"/>
      <c r="QNO15" s="4"/>
      <c r="QNP15" s="4"/>
      <c r="QNQ15" s="4"/>
      <c r="QNR15" s="4"/>
      <c r="QNS15" s="4"/>
      <c r="QNT15" s="4"/>
      <c r="QNU15" s="4"/>
      <c r="QNV15" s="4"/>
      <c r="QNW15" s="4"/>
      <c r="QNX15" s="4"/>
      <c r="QNY15" s="4"/>
      <c r="QNZ15" s="4"/>
      <c r="QOA15" s="4"/>
      <c r="QOB15" s="4"/>
      <c r="QOC15" s="4"/>
      <c r="QOD15" s="4"/>
      <c r="QOE15" s="4"/>
      <c r="QOF15" s="4"/>
      <c r="QOG15" s="4"/>
      <c r="QOH15" s="4"/>
      <c r="QOI15" s="4"/>
      <c r="QOJ15" s="4"/>
      <c r="QOK15" s="4"/>
      <c r="QOL15" s="4"/>
      <c r="QOM15" s="4"/>
      <c r="QON15" s="4"/>
      <c r="QOO15" s="4"/>
      <c r="QOP15" s="4"/>
      <c r="QOQ15" s="4"/>
      <c r="QOR15" s="4"/>
      <c r="QOS15" s="4"/>
      <c r="QOT15" s="4"/>
      <c r="QOU15" s="4"/>
      <c r="QOV15" s="4"/>
      <c r="QOW15" s="4"/>
      <c r="QOX15" s="4"/>
      <c r="QOY15" s="4"/>
      <c r="QOZ15" s="4"/>
      <c r="QPA15" s="4"/>
      <c r="QPB15" s="4"/>
      <c r="QPC15" s="4"/>
      <c r="QPD15" s="4"/>
      <c r="QPE15" s="4"/>
      <c r="QPF15" s="4"/>
      <c r="QPG15" s="4"/>
      <c r="QPH15" s="4"/>
      <c r="QPI15" s="4"/>
      <c r="QPJ15" s="4"/>
      <c r="QPK15" s="4"/>
      <c r="QPL15" s="4"/>
      <c r="QPM15" s="4"/>
      <c r="QPN15" s="4"/>
      <c r="QPO15" s="4"/>
      <c r="QPP15" s="4"/>
      <c r="QPQ15" s="4"/>
      <c r="QPR15" s="4"/>
      <c r="QPS15" s="4"/>
      <c r="QPT15" s="4"/>
      <c r="QPU15" s="4"/>
      <c r="QPV15" s="4"/>
      <c r="QPW15" s="4"/>
      <c r="QPX15" s="4"/>
      <c r="QPY15" s="4"/>
      <c r="QPZ15" s="4"/>
      <c r="QQA15" s="4"/>
      <c r="QQB15" s="4"/>
      <c r="QQC15" s="4"/>
      <c r="QQD15" s="4"/>
      <c r="QQE15" s="4"/>
      <c r="QQF15" s="4"/>
      <c r="QQG15" s="4"/>
      <c r="QQH15" s="4"/>
      <c r="QQI15" s="4"/>
      <c r="QQJ15" s="4"/>
      <c r="QQK15" s="4"/>
      <c r="QQL15" s="4"/>
      <c r="QQM15" s="4"/>
      <c r="QQN15" s="4"/>
      <c r="QQO15" s="4"/>
      <c r="QQP15" s="4"/>
      <c r="QQQ15" s="4"/>
      <c r="QQR15" s="4"/>
      <c r="QQS15" s="4"/>
      <c r="QQT15" s="4"/>
      <c r="QQU15" s="4"/>
      <c r="QQV15" s="4"/>
      <c r="QQW15" s="4"/>
      <c r="QQX15" s="4"/>
      <c r="QQY15" s="4"/>
      <c r="QQZ15" s="4"/>
      <c r="QRA15" s="4"/>
      <c r="QRB15" s="4"/>
      <c r="QRC15" s="4"/>
      <c r="QRD15" s="4"/>
      <c r="QRE15" s="4"/>
      <c r="QRF15" s="4"/>
      <c r="QRG15" s="4"/>
      <c r="QRH15" s="4"/>
      <c r="QRI15" s="4"/>
      <c r="QRJ15" s="4"/>
      <c r="QRK15" s="4"/>
      <c r="QRL15" s="4"/>
      <c r="QRM15" s="4"/>
      <c r="QRN15" s="4"/>
      <c r="QRO15" s="4"/>
      <c r="QRP15" s="4"/>
      <c r="QRQ15" s="4"/>
      <c r="QRR15" s="4"/>
      <c r="QRS15" s="4"/>
      <c r="QRT15" s="4"/>
      <c r="QRU15" s="4"/>
      <c r="QRV15" s="4"/>
      <c r="QRW15" s="4"/>
      <c r="QRX15" s="4"/>
      <c r="QRY15" s="4"/>
      <c r="QRZ15" s="4"/>
      <c r="QSA15" s="4"/>
      <c r="QSB15" s="4"/>
      <c r="QSC15" s="4"/>
      <c r="QSD15" s="4"/>
      <c r="QSE15" s="4"/>
      <c r="QSF15" s="4"/>
      <c r="QSG15" s="4"/>
      <c r="QSH15" s="4"/>
      <c r="QSI15" s="4"/>
      <c r="QSJ15" s="4"/>
      <c r="QSK15" s="4"/>
      <c r="QSL15" s="4"/>
      <c r="QSM15" s="4"/>
      <c r="QSN15" s="4"/>
      <c r="QSO15" s="4"/>
      <c r="QSP15" s="4"/>
      <c r="QSQ15" s="4"/>
      <c r="QSR15" s="4"/>
      <c r="QSS15" s="4"/>
      <c r="QST15" s="4"/>
      <c r="QSU15" s="4"/>
      <c r="QSV15" s="4"/>
      <c r="QSW15" s="4"/>
      <c r="QSX15" s="4"/>
      <c r="QSY15" s="4"/>
      <c r="QSZ15" s="4"/>
      <c r="QTA15" s="4"/>
      <c r="QTB15" s="4"/>
      <c r="QTC15" s="4"/>
      <c r="QTD15" s="4"/>
      <c r="QTE15" s="4"/>
      <c r="QTF15" s="4"/>
      <c r="QTG15" s="4"/>
      <c r="QTH15" s="4"/>
      <c r="QTI15" s="4"/>
      <c r="QTJ15" s="4"/>
      <c r="QTK15" s="4"/>
      <c r="QTL15" s="4"/>
      <c r="QTM15" s="4"/>
      <c r="QTN15" s="4"/>
      <c r="QTO15" s="4"/>
      <c r="QTP15" s="4"/>
      <c r="QTQ15" s="4"/>
      <c r="QTR15" s="4"/>
      <c r="QTS15" s="4"/>
      <c r="QTT15" s="4"/>
      <c r="QTU15" s="4"/>
      <c r="QTV15" s="4"/>
      <c r="QTW15" s="4"/>
      <c r="QTX15" s="4"/>
      <c r="QTY15" s="4"/>
      <c r="QTZ15" s="4"/>
      <c r="QUA15" s="4"/>
      <c r="QUB15" s="4"/>
      <c r="QUC15" s="4"/>
      <c r="QUD15" s="4"/>
      <c r="QUE15" s="4"/>
      <c r="QUF15" s="4"/>
      <c r="QUG15" s="4"/>
      <c r="QUH15" s="4"/>
      <c r="QUI15" s="4"/>
      <c r="QUJ15" s="4"/>
      <c r="QUK15" s="4"/>
      <c r="QUL15" s="4"/>
      <c r="QUM15" s="4"/>
      <c r="QUN15" s="4"/>
      <c r="QUO15" s="4"/>
      <c r="QUP15" s="4"/>
      <c r="QUQ15" s="4"/>
      <c r="QUR15" s="4"/>
      <c r="QUS15" s="4"/>
      <c r="QUT15" s="4"/>
      <c r="QUU15" s="4"/>
      <c r="QUV15" s="4"/>
      <c r="QUW15" s="4"/>
      <c r="QUX15" s="4"/>
      <c r="QUY15" s="4"/>
      <c r="QUZ15" s="4"/>
      <c r="QVA15" s="4"/>
      <c r="QVB15" s="4"/>
      <c r="QVC15" s="4"/>
      <c r="QVD15" s="4"/>
      <c r="QVE15" s="4"/>
      <c r="QVF15" s="4"/>
      <c r="QVG15" s="4"/>
      <c r="QVH15" s="4"/>
      <c r="QVI15" s="4"/>
      <c r="QVJ15" s="4"/>
      <c r="QVK15" s="4"/>
      <c r="QVL15" s="4"/>
      <c r="QVM15" s="4"/>
      <c r="QVN15" s="4"/>
      <c r="QVO15" s="4"/>
      <c r="QVP15" s="4"/>
      <c r="QVQ15" s="4"/>
      <c r="QVR15" s="4"/>
      <c r="QVS15" s="4"/>
      <c r="QVT15" s="4"/>
      <c r="QVU15" s="4"/>
      <c r="QVV15" s="4"/>
      <c r="QVW15" s="4"/>
      <c r="QVX15" s="4"/>
      <c r="QVY15" s="4"/>
      <c r="QVZ15" s="4"/>
      <c r="QWA15" s="4"/>
      <c r="QWB15" s="4"/>
      <c r="QWC15" s="4"/>
      <c r="QWD15" s="4"/>
      <c r="QWE15" s="4"/>
      <c r="QWF15" s="4"/>
      <c r="QWG15" s="4"/>
      <c r="QWH15" s="4"/>
      <c r="QWI15" s="4"/>
      <c r="QWJ15" s="4"/>
      <c r="QWK15" s="4"/>
      <c r="QWL15" s="4"/>
      <c r="QWM15" s="4"/>
      <c r="QWN15" s="4"/>
      <c r="QWO15" s="4"/>
      <c r="QWP15" s="4"/>
      <c r="QWQ15" s="4"/>
      <c r="QWR15" s="4"/>
      <c r="QWS15" s="4"/>
      <c r="QWT15" s="4"/>
      <c r="QWU15" s="4"/>
      <c r="QWV15" s="4"/>
      <c r="QWW15" s="4"/>
      <c r="QWX15" s="4"/>
      <c r="QWY15" s="4"/>
      <c r="QWZ15" s="4"/>
      <c r="QXA15" s="4"/>
      <c r="QXB15" s="4"/>
      <c r="QXC15" s="4"/>
      <c r="QXD15" s="4"/>
      <c r="QXE15" s="4"/>
      <c r="QXF15" s="4"/>
      <c r="QXG15" s="4"/>
      <c r="QXH15" s="4"/>
      <c r="QXI15" s="4"/>
      <c r="QXJ15" s="4"/>
      <c r="QXK15" s="4"/>
      <c r="QXL15" s="4"/>
      <c r="QXM15" s="4"/>
      <c r="QXN15" s="4"/>
      <c r="QXO15" s="4"/>
      <c r="QXP15" s="4"/>
      <c r="QXQ15" s="4"/>
      <c r="QXR15" s="4"/>
      <c r="QXS15" s="4"/>
      <c r="QXT15" s="4"/>
      <c r="QXU15" s="4"/>
      <c r="QXV15" s="4"/>
      <c r="QXW15" s="4"/>
      <c r="QXX15" s="4"/>
      <c r="QXY15" s="4"/>
      <c r="QXZ15" s="4"/>
      <c r="QYA15" s="4"/>
      <c r="QYB15" s="4"/>
      <c r="QYC15" s="4"/>
      <c r="QYD15" s="4"/>
      <c r="QYE15" s="4"/>
      <c r="QYF15" s="4"/>
      <c r="QYG15" s="4"/>
      <c r="QYH15" s="4"/>
      <c r="QYI15" s="4"/>
      <c r="QYJ15" s="4"/>
      <c r="QYK15" s="4"/>
      <c r="QYL15" s="4"/>
      <c r="QYM15" s="4"/>
      <c r="QYN15" s="4"/>
      <c r="QYO15" s="4"/>
      <c r="QYP15" s="4"/>
      <c r="QYQ15" s="4"/>
      <c r="QYR15" s="4"/>
      <c r="QYS15" s="4"/>
      <c r="QYT15" s="4"/>
      <c r="QYU15" s="4"/>
      <c r="QYV15" s="4"/>
      <c r="QYW15" s="4"/>
      <c r="QYX15" s="4"/>
      <c r="QYY15" s="4"/>
      <c r="QYZ15" s="4"/>
      <c r="QZA15" s="4"/>
      <c r="QZB15" s="4"/>
      <c r="QZC15" s="4"/>
      <c r="QZD15" s="4"/>
      <c r="QZE15" s="4"/>
      <c r="QZF15" s="4"/>
      <c r="QZG15" s="4"/>
      <c r="QZH15" s="4"/>
      <c r="QZI15" s="4"/>
      <c r="QZJ15" s="4"/>
      <c r="QZK15" s="4"/>
      <c r="QZL15" s="4"/>
      <c r="QZM15" s="4"/>
      <c r="QZN15" s="4"/>
      <c r="QZO15" s="4"/>
      <c r="QZP15" s="4"/>
      <c r="QZQ15" s="4"/>
      <c r="QZR15" s="4"/>
      <c r="QZS15" s="4"/>
      <c r="QZT15" s="4"/>
      <c r="QZU15" s="4"/>
      <c r="QZV15" s="4"/>
      <c r="QZW15" s="4"/>
      <c r="QZX15" s="4"/>
      <c r="QZY15" s="4"/>
      <c r="QZZ15" s="4"/>
      <c r="RAA15" s="4"/>
      <c r="RAB15" s="4"/>
      <c r="RAC15" s="4"/>
      <c r="RAD15" s="4"/>
      <c r="RAE15" s="4"/>
      <c r="RAF15" s="4"/>
      <c r="RAG15" s="4"/>
      <c r="RAH15" s="4"/>
      <c r="RAI15" s="4"/>
      <c r="RAJ15" s="4"/>
      <c r="RAK15" s="4"/>
      <c r="RAL15" s="4"/>
      <c r="RAM15" s="4"/>
      <c r="RAN15" s="4"/>
      <c r="RAO15" s="4"/>
      <c r="RAP15" s="4"/>
      <c r="RAQ15" s="4"/>
      <c r="RAR15" s="4"/>
      <c r="RAS15" s="4"/>
      <c r="RAT15" s="4"/>
      <c r="RAU15" s="4"/>
      <c r="RAV15" s="4"/>
      <c r="RAW15" s="4"/>
      <c r="RAX15" s="4"/>
      <c r="RAY15" s="4"/>
      <c r="RAZ15" s="4"/>
      <c r="RBA15" s="4"/>
      <c r="RBB15" s="4"/>
      <c r="RBC15" s="4"/>
      <c r="RBD15" s="4"/>
      <c r="RBE15" s="4"/>
      <c r="RBF15" s="4"/>
      <c r="RBG15" s="4"/>
      <c r="RBH15" s="4"/>
      <c r="RBI15" s="4"/>
      <c r="RBJ15" s="4"/>
      <c r="RBK15" s="4"/>
      <c r="RBL15" s="4"/>
      <c r="RBM15" s="4"/>
      <c r="RBN15" s="4"/>
      <c r="RBO15" s="4"/>
      <c r="RBP15" s="4"/>
      <c r="RBQ15" s="4"/>
      <c r="RBR15" s="4"/>
      <c r="RBS15" s="4"/>
      <c r="RBT15" s="4"/>
      <c r="RBU15" s="4"/>
      <c r="RBV15" s="4"/>
      <c r="RBW15" s="4"/>
      <c r="RBX15" s="4"/>
      <c r="RBY15" s="4"/>
      <c r="RBZ15" s="4"/>
      <c r="RCA15" s="4"/>
      <c r="RCB15" s="4"/>
      <c r="RCC15" s="4"/>
      <c r="RCD15" s="4"/>
      <c r="RCE15" s="4"/>
      <c r="RCF15" s="4"/>
      <c r="RCG15" s="4"/>
      <c r="RCH15" s="4"/>
      <c r="RCI15" s="4"/>
      <c r="RCJ15" s="4"/>
      <c r="RCK15" s="4"/>
      <c r="RCL15" s="4"/>
      <c r="RCM15" s="4"/>
      <c r="RCN15" s="4"/>
      <c r="RCO15" s="4"/>
      <c r="RCP15" s="4"/>
      <c r="RCQ15" s="4"/>
      <c r="RCR15" s="4"/>
      <c r="RCS15" s="4"/>
      <c r="RCT15" s="4"/>
      <c r="RCU15" s="4"/>
      <c r="RCV15" s="4"/>
      <c r="RCW15" s="4"/>
      <c r="RCX15" s="4"/>
      <c r="RCY15" s="4"/>
      <c r="RCZ15" s="4"/>
      <c r="RDA15" s="4"/>
      <c r="RDB15" s="4"/>
      <c r="RDC15" s="4"/>
      <c r="RDD15" s="4"/>
      <c r="RDE15" s="4"/>
      <c r="RDF15" s="4"/>
      <c r="RDG15" s="4"/>
      <c r="RDH15" s="4"/>
      <c r="RDI15" s="4"/>
      <c r="RDJ15" s="4"/>
      <c r="RDK15" s="4"/>
      <c r="RDL15" s="4"/>
      <c r="RDM15" s="4"/>
      <c r="RDN15" s="4"/>
      <c r="RDO15" s="4"/>
      <c r="RDP15" s="4"/>
      <c r="RDQ15" s="4"/>
      <c r="RDR15" s="4"/>
      <c r="RDS15" s="4"/>
      <c r="RDT15" s="4"/>
      <c r="RDU15" s="4"/>
      <c r="RDV15" s="4"/>
      <c r="RDW15" s="4"/>
      <c r="RDX15" s="4"/>
      <c r="RDY15" s="4"/>
      <c r="RDZ15" s="4"/>
      <c r="REA15" s="4"/>
      <c r="REB15" s="4"/>
      <c r="REC15" s="4"/>
      <c r="RED15" s="4"/>
      <c r="REE15" s="4"/>
      <c r="REF15" s="4"/>
      <c r="REG15" s="4"/>
      <c r="REH15" s="4"/>
      <c r="REI15" s="4"/>
      <c r="REJ15" s="4"/>
      <c r="REK15" s="4"/>
      <c r="REL15" s="4"/>
      <c r="REM15" s="4"/>
      <c r="REN15" s="4"/>
      <c r="REO15" s="4"/>
      <c r="REP15" s="4"/>
      <c r="REQ15" s="4"/>
      <c r="RER15" s="4"/>
      <c r="RES15" s="4"/>
      <c r="RET15" s="4"/>
      <c r="REU15" s="4"/>
      <c r="REV15" s="4"/>
      <c r="REW15" s="4"/>
      <c r="REX15" s="4"/>
      <c r="REY15" s="4"/>
      <c r="REZ15" s="4"/>
      <c r="RFA15" s="4"/>
      <c r="RFB15" s="4"/>
      <c r="RFC15" s="4"/>
      <c r="RFD15" s="4"/>
      <c r="RFE15" s="4"/>
      <c r="RFF15" s="4"/>
      <c r="RFG15" s="4"/>
      <c r="RFH15" s="4"/>
      <c r="RFI15" s="4"/>
      <c r="RFJ15" s="4"/>
      <c r="RFK15" s="4"/>
      <c r="RFL15" s="4"/>
      <c r="RFM15" s="4"/>
      <c r="RFN15" s="4"/>
      <c r="RFO15" s="4"/>
      <c r="RFP15" s="4"/>
      <c r="RFQ15" s="4"/>
      <c r="RFR15" s="4"/>
      <c r="RFS15" s="4"/>
      <c r="RFT15" s="4"/>
      <c r="RFU15" s="4"/>
      <c r="RFV15" s="4"/>
      <c r="RFW15" s="4"/>
      <c r="RFX15" s="4"/>
      <c r="RFY15" s="4"/>
      <c r="RFZ15" s="4"/>
      <c r="RGA15" s="4"/>
      <c r="RGB15" s="4"/>
      <c r="RGC15" s="4"/>
      <c r="RGD15" s="4"/>
      <c r="RGE15" s="4"/>
      <c r="RGF15" s="4"/>
      <c r="RGG15" s="4"/>
      <c r="RGH15" s="4"/>
      <c r="RGI15" s="4"/>
      <c r="RGJ15" s="4"/>
      <c r="RGK15" s="4"/>
      <c r="RGL15" s="4"/>
      <c r="RGM15" s="4"/>
      <c r="RGN15" s="4"/>
      <c r="RGO15" s="4"/>
      <c r="RGP15" s="4"/>
      <c r="RGQ15" s="4"/>
      <c r="RGR15" s="4"/>
      <c r="RGS15" s="4"/>
      <c r="RGT15" s="4"/>
      <c r="RGU15" s="4"/>
      <c r="RGV15" s="4"/>
      <c r="RGW15" s="4"/>
      <c r="RGX15" s="4"/>
      <c r="RGY15" s="4"/>
      <c r="RGZ15" s="4"/>
      <c r="RHA15" s="4"/>
      <c r="RHB15" s="4"/>
      <c r="RHC15" s="4"/>
      <c r="RHD15" s="4"/>
      <c r="RHE15" s="4"/>
      <c r="RHF15" s="4"/>
      <c r="RHG15" s="4"/>
      <c r="RHH15" s="4"/>
      <c r="RHI15" s="4"/>
      <c r="RHJ15" s="4"/>
      <c r="RHK15" s="4"/>
      <c r="RHL15" s="4"/>
      <c r="RHM15" s="4"/>
      <c r="RHN15" s="4"/>
      <c r="RHO15" s="4"/>
      <c r="RHP15" s="4"/>
      <c r="RHQ15" s="4"/>
      <c r="RHR15" s="4"/>
      <c r="RHS15" s="4"/>
      <c r="RHT15" s="4"/>
      <c r="RHU15" s="4"/>
      <c r="RHV15" s="4"/>
      <c r="RHW15" s="4"/>
      <c r="RHX15" s="4"/>
      <c r="RHY15" s="4"/>
      <c r="RHZ15" s="4"/>
      <c r="RIA15" s="4"/>
      <c r="RIB15" s="4"/>
      <c r="RIC15" s="4"/>
      <c r="RID15" s="4"/>
      <c r="RIE15" s="4"/>
      <c r="RIF15" s="4"/>
      <c r="RIG15" s="4"/>
      <c r="RIH15" s="4"/>
      <c r="RII15" s="4"/>
      <c r="RIJ15" s="4"/>
      <c r="RIK15" s="4"/>
      <c r="RIL15" s="4"/>
      <c r="RIM15" s="4"/>
      <c r="RIN15" s="4"/>
      <c r="RIO15" s="4"/>
      <c r="RIP15" s="4"/>
      <c r="RIQ15" s="4"/>
      <c r="RIR15" s="4"/>
      <c r="RIS15" s="4"/>
      <c r="RIT15" s="4"/>
      <c r="RIU15" s="4"/>
      <c r="RIV15" s="4"/>
      <c r="RIW15" s="4"/>
      <c r="RIX15" s="4"/>
      <c r="RIY15" s="4"/>
      <c r="RIZ15" s="4"/>
      <c r="RJA15" s="4"/>
      <c r="RJB15" s="4"/>
      <c r="RJC15" s="4"/>
      <c r="RJD15" s="4"/>
      <c r="RJE15" s="4"/>
      <c r="RJF15" s="4"/>
      <c r="RJG15" s="4"/>
      <c r="RJH15" s="4"/>
      <c r="RJI15" s="4"/>
      <c r="RJJ15" s="4"/>
      <c r="RJK15" s="4"/>
      <c r="RJL15" s="4"/>
      <c r="RJM15" s="4"/>
      <c r="RJN15" s="4"/>
      <c r="RJO15" s="4"/>
      <c r="RJP15" s="4"/>
      <c r="RJQ15" s="4"/>
      <c r="RJR15" s="4"/>
      <c r="RJS15" s="4"/>
      <c r="RJT15" s="4"/>
      <c r="RJU15" s="4"/>
      <c r="RJV15" s="4"/>
      <c r="RJW15" s="4"/>
      <c r="RJX15" s="4"/>
      <c r="RJY15" s="4"/>
      <c r="RJZ15" s="4"/>
      <c r="RKA15" s="4"/>
      <c r="RKB15" s="4"/>
      <c r="RKC15" s="4"/>
      <c r="RKD15" s="4"/>
      <c r="RKE15" s="4"/>
      <c r="RKF15" s="4"/>
      <c r="RKG15" s="4"/>
      <c r="RKH15" s="4"/>
      <c r="RKI15" s="4"/>
      <c r="RKJ15" s="4"/>
      <c r="RKK15" s="4"/>
      <c r="RKL15" s="4"/>
      <c r="RKM15" s="4"/>
      <c r="RKN15" s="4"/>
      <c r="RKO15" s="4"/>
      <c r="RKP15" s="4"/>
      <c r="RKQ15" s="4"/>
      <c r="RKR15" s="4"/>
      <c r="RKS15" s="4"/>
      <c r="RKT15" s="4"/>
      <c r="RKU15" s="4"/>
      <c r="RKV15" s="4"/>
      <c r="RKW15" s="4"/>
      <c r="RKX15" s="4"/>
      <c r="RKY15" s="4"/>
      <c r="RKZ15" s="4"/>
      <c r="RLA15" s="4"/>
      <c r="RLB15" s="4"/>
      <c r="RLC15" s="4"/>
      <c r="RLD15" s="4"/>
      <c r="RLE15" s="4"/>
      <c r="RLF15" s="4"/>
      <c r="RLG15" s="4"/>
      <c r="RLH15" s="4"/>
      <c r="RLI15" s="4"/>
      <c r="RLJ15" s="4"/>
      <c r="RLK15" s="4"/>
      <c r="RLL15" s="4"/>
      <c r="RLM15" s="4"/>
      <c r="RLN15" s="4"/>
      <c r="RLO15" s="4"/>
      <c r="RLP15" s="4"/>
      <c r="RLQ15" s="4"/>
      <c r="RLR15" s="4"/>
      <c r="RLS15" s="4"/>
      <c r="RLT15" s="4"/>
      <c r="RLU15" s="4"/>
      <c r="RLV15" s="4"/>
      <c r="RLW15" s="4"/>
      <c r="RLX15" s="4"/>
      <c r="RLY15" s="4"/>
      <c r="RLZ15" s="4"/>
      <c r="RMA15" s="4"/>
      <c r="RMB15" s="4"/>
      <c r="RMC15" s="4"/>
      <c r="RMD15" s="4"/>
      <c r="RME15" s="4"/>
      <c r="RMF15" s="4"/>
      <c r="RMG15" s="4"/>
      <c r="RMH15" s="4"/>
      <c r="RMI15" s="4"/>
      <c r="RMJ15" s="4"/>
      <c r="RMK15" s="4"/>
      <c r="RML15" s="4"/>
      <c r="RMM15" s="4"/>
      <c r="RMN15" s="4"/>
      <c r="RMO15" s="4"/>
      <c r="RMP15" s="4"/>
      <c r="RMQ15" s="4"/>
      <c r="RMR15" s="4"/>
      <c r="RMS15" s="4"/>
      <c r="RMT15" s="4"/>
      <c r="RMU15" s="4"/>
      <c r="RMV15" s="4"/>
      <c r="RMW15" s="4"/>
      <c r="RMX15" s="4"/>
      <c r="RMY15" s="4"/>
      <c r="RMZ15" s="4"/>
      <c r="RNA15" s="4"/>
      <c r="RNB15" s="4"/>
      <c r="RNC15" s="4"/>
      <c r="RND15" s="4"/>
      <c r="RNE15" s="4"/>
      <c r="RNF15" s="4"/>
      <c r="RNG15" s="4"/>
      <c r="RNH15" s="4"/>
      <c r="RNI15" s="4"/>
      <c r="RNJ15" s="4"/>
      <c r="RNK15" s="4"/>
      <c r="RNL15" s="4"/>
      <c r="RNM15" s="4"/>
      <c r="RNN15" s="4"/>
      <c r="RNO15" s="4"/>
      <c r="RNP15" s="4"/>
      <c r="RNQ15" s="4"/>
      <c r="RNR15" s="4"/>
      <c r="RNS15" s="4"/>
      <c r="RNT15" s="4"/>
      <c r="RNU15" s="4"/>
      <c r="RNV15" s="4"/>
      <c r="RNW15" s="4"/>
      <c r="RNX15" s="4"/>
      <c r="RNY15" s="4"/>
      <c r="RNZ15" s="4"/>
      <c r="ROA15" s="4"/>
      <c r="ROB15" s="4"/>
      <c r="ROC15" s="4"/>
      <c r="ROD15" s="4"/>
      <c r="ROE15" s="4"/>
      <c r="ROF15" s="4"/>
      <c r="ROG15" s="4"/>
      <c r="ROH15" s="4"/>
      <c r="ROI15" s="4"/>
      <c r="ROJ15" s="4"/>
      <c r="ROK15" s="4"/>
      <c r="ROL15" s="4"/>
      <c r="ROM15" s="4"/>
      <c r="RON15" s="4"/>
      <c r="ROO15" s="4"/>
      <c r="ROP15" s="4"/>
      <c r="ROQ15" s="4"/>
      <c r="ROR15" s="4"/>
      <c r="ROS15" s="4"/>
      <c r="ROT15" s="4"/>
      <c r="ROU15" s="4"/>
      <c r="ROV15" s="4"/>
      <c r="ROW15" s="4"/>
      <c r="ROX15" s="4"/>
      <c r="ROY15" s="4"/>
      <c r="ROZ15" s="4"/>
      <c r="RPA15" s="4"/>
      <c r="RPB15" s="4"/>
      <c r="RPC15" s="4"/>
      <c r="RPD15" s="4"/>
      <c r="RPE15" s="4"/>
      <c r="RPF15" s="4"/>
      <c r="RPG15" s="4"/>
      <c r="RPH15" s="4"/>
      <c r="RPI15" s="4"/>
      <c r="RPJ15" s="4"/>
      <c r="RPK15" s="4"/>
      <c r="RPL15" s="4"/>
      <c r="RPM15" s="4"/>
      <c r="RPN15" s="4"/>
      <c r="RPO15" s="4"/>
      <c r="RPP15" s="4"/>
      <c r="RPQ15" s="4"/>
      <c r="RPR15" s="4"/>
      <c r="RPS15" s="4"/>
      <c r="RPT15" s="4"/>
      <c r="RPU15" s="4"/>
      <c r="RPV15" s="4"/>
      <c r="RPW15" s="4"/>
      <c r="RPX15" s="4"/>
      <c r="RPY15" s="4"/>
      <c r="RPZ15" s="4"/>
      <c r="RQA15" s="4"/>
      <c r="RQB15" s="4"/>
      <c r="RQC15" s="4"/>
      <c r="RQD15" s="4"/>
      <c r="RQE15" s="4"/>
      <c r="RQF15" s="4"/>
      <c r="RQG15" s="4"/>
      <c r="RQH15" s="4"/>
      <c r="RQI15" s="4"/>
      <c r="RQJ15" s="4"/>
      <c r="RQK15" s="4"/>
      <c r="RQL15" s="4"/>
      <c r="RQM15" s="4"/>
      <c r="RQN15" s="4"/>
      <c r="RQO15" s="4"/>
      <c r="RQP15" s="4"/>
      <c r="RQQ15" s="4"/>
      <c r="RQR15" s="4"/>
      <c r="RQS15" s="4"/>
      <c r="RQT15" s="4"/>
      <c r="RQU15" s="4"/>
      <c r="RQV15" s="4"/>
      <c r="RQW15" s="4"/>
      <c r="RQX15" s="4"/>
      <c r="RQY15" s="4"/>
      <c r="RQZ15" s="4"/>
      <c r="RRA15" s="4"/>
      <c r="RRB15" s="4"/>
      <c r="RRC15" s="4"/>
      <c r="RRD15" s="4"/>
      <c r="RRE15" s="4"/>
      <c r="RRF15" s="4"/>
      <c r="RRG15" s="4"/>
      <c r="RRH15" s="4"/>
      <c r="RRI15" s="4"/>
      <c r="RRJ15" s="4"/>
      <c r="RRK15" s="4"/>
      <c r="RRL15" s="4"/>
      <c r="RRM15" s="4"/>
      <c r="RRN15" s="4"/>
      <c r="RRO15" s="4"/>
      <c r="RRP15" s="4"/>
      <c r="RRQ15" s="4"/>
      <c r="RRR15" s="4"/>
      <c r="RRS15" s="4"/>
      <c r="RRT15" s="4"/>
      <c r="RRU15" s="4"/>
      <c r="RRV15" s="4"/>
      <c r="RRW15" s="4"/>
      <c r="RRX15" s="4"/>
      <c r="RRY15" s="4"/>
      <c r="RRZ15" s="4"/>
      <c r="RSA15" s="4"/>
      <c r="RSB15" s="4"/>
      <c r="RSC15" s="4"/>
      <c r="RSD15" s="4"/>
      <c r="RSE15" s="4"/>
      <c r="RSF15" s="4"/>
      <c r="RSG15" s="4"/>
      <c r="RSH15" s="4"/>
      <c r="RSI15" s="4"/>
      <c r="RSJ15" s="4"/>
      <c r="RSK15" s="4"/>
      <c r="RSL15" s="4"/>
      <c r="RSM15" s="4"/>
      <c r="RSN15" s="4"/>
      <c r="RSO15" s="4"/>
      <c r="RSP15" s="4"/>
      <c r="RSQ15" s="4"/>
      <c r="RSR15" s="4"/>
      <c r="RSS15" s="4"/>
      <c r="RST15" s="4"/>
      <c r="RSU15" s="4"/>
      <c r="RSV15" s="4"/>
      <c r="RSW15" s="4"/>
      <c r="RSX15" s="4"/>
      <c r="RSY15" s="4"/>
      <c r="RSZ15" s="4"/>
      <c r="RTA15" s="4"/>
      <c r="RTB15" s="4"/>
      <c r="RTC15" s="4"/>
      <c r="RTD15" s="4"/>
      <c r="RTE15" s="4"/>
      <c r="RTF15" s="4"/>
      <c r="RTG15" s="4"/>
      <c r="RTH15" s="4"/>
      <c r="RTI15" s="4"/>
      <c r="RTJ15" s="4"/>
      <c r="RTK15" s="4"/>
      <c r="RTL15" s="4"/>
      <c r="RTM15" s="4"/>
      <c r="RTN15" s="4"/>
      <c r="RTO15" s="4"/>
      <c r="RTP15" s="4"/>
      <c r="RTQ15" s="4"/>
      <c r="RTR15" s="4"/>
      <c r="RTS15" s="4"/>
      <c r="RTT15" s="4"/>
      <c r="RTU15" s="4"/>
      <c r="RTV15" s="4"/>
      <c r="RTW15" s="4"/>
      <c r="RTX15" s="4"/>
      <c r="RTY15" s="4"/>
      <c r="RTZ15" s="4"/>
      <c r="RUA15" s="4"/>
      <c r="RUB15" s="4"/>
      <c r="RUC15" s="4"/>
      <c r="RUD15" s="4"/>
      <c r="RUE15" s="4"/>
      <c r="RUF15" s="4"/>
      <c r="RUG15" s="4"/>
      <c r="RUH15" s="4"/>
      <c r="RUI15" s="4"/>
      <c r="RUJ15" s="4"/>
      <c r="RUK15" s="4"/>
      <c r="RUL15" s="4"/>
      <c r="RUM15" s="4"/>
      <c r="RUN15" s="4"/>
      <c r="RUO15" s="4"/>
      <c r="RUP15" s="4"/>
      <c r="RUQ15" s="4"/>
      <c r="RUR15" s="4"/>
      <c r="RUS15" s="4"/>
      <c r="RUT15" s="4"/>
      <c r="RUU15" s="4"/>
      <c r="RUV15" s="4"/>
      <c r="RUW15" s="4"/>
      <c r="RUX15" s="4"/>
      <c r="RUY15" s="4"/>
      <c r="RUZ15" s="4"/>
      <c r="RVA15" s="4"/>
      <c r="RVB15" s="4"/>
      <c r="RVC15" s="4"/>
      <c r="RVD15" s="4"/>
      <c r="RVE15" s="4"/>
      <c r="RVF15" s="4"/>
      <c r="RVG15" s="4"/>
      <c r="RVH15" s="4"/>
      <c r="RVI15" s="4"/>
      <c r="RVJ15" s="4"/>
      <c r="RVK15" s="4"/>
      <c r="RVL15" s="4"/>
      <c r="RVM15" s="4"/>
      <c r="RVN15" s="4"/>
      <c r="RVO15" s="4"/>
      <c r="RVP15" s="4"/>
      <c r="RVQ15" s="4"/>
      <c r="RVR15" s="4"/>
      <c r="RVS15" s="4"/>
      <c r="RVT15" s="4"/>
      <c r="RVU15" s="4"/>
      <c r="RVV15" s="4"/>
      <c r="RVW15" s="4"/>
      <c r="RVX15" s="4"/>
      <c r="RVY15" s="4"/>
      <c r="RVZ15" s="4"/>
      <c r="RWA15" s="4"/>
      <c r="RWB15" s="4"/>
      <c r="RWC15" s="4"/>
      <c r="RWD15" s="4"/>
      <c r="RWE15" s="4"/>
      <c r="RWF15" s="4"/>
      <c r="RWG15" s="4"/>
      <c r="RWH15" s="4"/>
      <c r="RWI15" s="4"/>
      <c r="RWJ15" s="4"/>
      <c r="RWK15" s="4"/>
      <c r="RWL15" s="4"/>
      <c r="RWM15" s="4"/>
      <c r="RWN15" s="4"/>
      <c r="RWO15" s="4"/>
      <c r="RWP15" s="4"/>
      <c r="RWQ15" s="4"/>
      <c r="RWR15" s="4"/>
      <c r="RWS15" s="4"/>
      <c r="RWT15" s="4"/>
      <c r="RWU15" s="4"/>
      <c r="RWV15" s="4"/>
      <c r="RWW15" s="4"/>
      <c r="RWX15" s="4"/>
      <c r="RWY15" s="4"/>
      <c r="RWZ15" s="4"/>
      <c r="RXA15" s="4"/>
      <c r="RXB15" s="4"/>
      <c r="RXC15" s="4"/>
      <c r="RXD15" s="4"/>
      <c r="RXE15" s="4"/>
      <c r="RXF15" s="4"/>
      <c r="RXG15" s="4"/>
      <c r="RXH15" s="4"/>
      <c r="RXI15" s="4"/>
      <c r="RXJ15" s="4"/>
      <c r="RXK15" s="4"/>
      <c r="RXL15" s="4"/>
      <c r="RXM15" s="4"/>
      <c r="RXN15" s="4"/>
      <c r="RXO15" s="4"/>
      <c r="RXP15" s="4"/>
      <c r="RXQ15" s="4"/>
      <c r="RXR15" s="4"/>
      <c r="RXS15" s="4"/>
      <c r="RXT15" s="4"/>
      <c r="RXU15" s="4"/>
      <c r="RXV15" s="4"/>
      <c r="RXW15" s="4"/>
      <c r="RXX15" s="4"/>
      <c r="RXY15" s="4"/>
      <c r="RXZ15" s="4"/>
      <c r="RYA15" s="4"/>
      <c r="RYB15" s="4"/>
      <c r="RYC15" s="4"/>
      <c r="RYD15" s="4"/>
      <c r="RYE15" s="4"/>
      <c r="RYF15" s="4"/>
      <c r="RYG15" s="4"/>
      <c r="RYH15" s="4"/>
      <c r="RYI15" s="4"/>
      <c r="RYJ15" s="4"/>
      <c r="RYK15" s="4"/>
      <c r="RYL15" s="4"/>
      <c r="RYM15" s="4"/>
      <c r="RYN15" s="4"/>
      <c r="RYO15" s="4"/>
      <c r="RYP15" s="4"/>
      <c r="RYQ15" s="4"/>
      <c r="RYR15" s="4"/>
      <c r="RYS15" s="4"/>
      <c r="RYT15" s="4"/>
      <c r="RYU15" s="4"/>
      <c r="RYV15" s="4"/>
      <c r="RYW15" s="4"/>
      <c r="RYX15" s="4"/>
      <c r="RYY15" s="4"/>
      <c r="RYZ15" s="4"/>
      <c r="RZA15" s="4"/>
      <c r="RZB15" s="4"/>
      <c r="RZC15" s="4"/>
      <c r="RZD15" s="4"/>
      <c r="RZE15" s="4"/>
      <c r="RZF15" s="4"/>
      <c r="RZG15" s="4"/>
      <c r="RZH15" s="4"/>
      <c r="RZI15" s="4"/>
      <c r="RZJ15" s="4"/>
      <c r="RZK15" s="4"/>
      <c r="RZL15" s="4"/>
      <c r="RZM15" s="4"/>
      <c r="RZN15" s="4"/>
      <c r="RZO15" s="4"/>
      <c r="RZP15" s="4"/>
      <c r="RZQ15" s="4"/>
      <c r="RZR15" s="4"/>
      <c r="RZS15" s="4"/>
      <c r="RZT15" s="4"/>
      <c r="RZU15" s="4"/>
      <c r="RZV15" s="4"/>
      <c r="RZW15" s="4"/>
      <c r="RZX15" s="4"/>
      <c r="RZY15" s="4"/>
      <c r="RZZ15" s="4"/>
      <c r="SAA15" s="4"/>
      <c r="SAB15" s="4"/>
      <c r="SAC15" s="4"/>
      <c r="SAD15" s="4"/>
      <c r="SAE15" s="4"/>
      <c r="SAF15" s="4"/>
      <c r="SAG15" s="4"/>
      <c r="SAH15" s="4"/>
      <c r="SAI15" s="4"/>
      <c r="SAJ15" s="4"/>
      <c r="SAK15" s="4"/>
      <c r="SAL15" s="4"/>
      <c r="SAM15" s="4"/>
      <c r="SAN15" s="4"/>
      <c r="SAO15" s="4"/>
      <c r="SAP15" s="4"/>
      <c r="SAQ15" s="4"/>
      <c r="SAR15" s="4"/>
      <c r="SAS15" s="4"/>
      <c r="SAT15" s="4"/>
      <c r="SAU15" s="4"/>
      <c r="SAV15" s="4"/>
      <c r="SAW15" s="4"/>
      <c r="SAX15" s="4"/>
      <c r="SAY15" s="4"/>
      <c r="SAZ15" s="4"/>
      <c r="SBA15" s="4"/>
      <c r="SBB15" s="4"/>
      <c r="SBC15" s="4"/>
      <c r="SBD15" s="4"/>
      <c r="SBE15" s="4"/>
      <c r="SBF15" s="4"/>
      <c r="SBG15" s="4"/>
      <c r="SBH15" s="4"/>
      <c r="SBI15" s="4"/>
      <c r="SBJ15" s="4"/>
      <c r="SBK15" s="4"/>
      <c r="SBL15" s="4"/>
      <c r="SBM15" s="4"/>
      <c r="SBN15" s="4"/>
      <c r="SBO15" s="4"/>
      <c r="SBP15" s="4"/>
      <c r="SBQ15" s="4"/>
      <c r="SBR15" s="4"/>
      <c r="SBS15" s="4"/>
      <c r="SBT15" s="4"/>
      <c r="SBU15" s="4"/>
      <c r="SBV15" s="4"/>
      <c r="SBW15" s="4"/>
      <c r="SBX15" s="4"/>
      <c r="SBY15" s="4"/>
      <c r="SBZ15" s="4"/>
      <c r="SCA15" s="4"/>
      <c r="SCB15" s="4"/>
      <c r="SCC15" s="4"/>
      <c r="SCD15" s="4"/>
      <c r="SCE15" s="4"/>
      <c r="SCF15" s="4"/>
      <c r="SCG15" s="4"/>
      <c r="SCH15" s="4"/>
      <c r="SCI15" s="4"/>
      <c r="SCJ15" s="4"/>
      <c r="SCK15" s="4"/>
      <c r="SCL15" s="4"/>
      <c r="SCM15" s="4"/>
      <c r="SCN15" s="4"/>
      <c r="SCO15" s="4"/>
      <c r="SCP15" s="4"/>
      <c r="SCQ15" s="4"/>
      <c r="SCR15" s="4"/>
      <c r="SCS15" s="4"/>
      <c r="SCT15" s="4"/>
      <c r="SCU15" s="4"/>
      <c r="SCV15" s="4"/>
      <c r="SCW15" s="4"/>
      <c r="SCX15" s="4"/>
      <c r="SCY15" s="4"/>
      <c r="SCZ15" s="4"/>
      <c r="SDA15" s="4"/>
      <c r="SDB15" s="4"/>
      <c r="SDC15" s="4"/>
      <c r="SDD15" s="4"/>
      <c r="SDE15" s="4"/>
      <c r="SDF15" s="4"/>
      <c r="SDG15" s="4"/>
      <c r="SDH15" s="4"/>
      <c r="SDI15" s="4"/>
      <c r="SDJ15" s="4"/>
      <c r="SDK15" s="4"/>
      <c r="SDL15" s="4"/>
      <c r="SDM15" s="4"/>
      <c r="SDN15" s="4"/>
      <c r="SDO15" s="4"/>
      <c r="SDP15" s="4"/>
      <c r="SDQ15" s="4"/>
      <c r="SDR15" s="4"/>
      <c r="SDS15" s="4"/>
      <c r="SDT15" s="4"/>
      <c r="SDU15" s="4"/>
      <c r="SDV15" s="4"/>
      <c r="SDW15" s="4"/>
      <c r="SDX15" s="4"/>
      <c r="SDY15" s="4"/>
      <c r="SDZ15" s="4"/>
      <c r="SEA15" s="4"/>
      <c r="SEB15" s="4"/>
      <c r="SEC15" s="4"/>
      <c r="SED15" s="4"/>
      <c r="SEE15" s="4"/>
      <c r="SEF15" s="4"/>
      <c r="SEG15" s="4"/>
      <c r="SEH15" s="4"/>
      <c r="SEI15" s="4"/>
      <c r="SEJ15" s="4"/>
      <c r="SEK15" s="4"/>
      <c r="SEL15" s="4"/>
      <c r="SEM15" s="4"/>
      <c r="SEN15" s="4"/>
      <c r="SEO15" s="4"/>
      <c r="SEP15" s="4"/>
      <c r="SEQ15" s="4"/>
      <c r="SER15" s="4"/>
      <c r="SES15" s="4"/>
      <c r="SET15" s="4"/>
      <c r="SEU15" s="4"/>
      <c r="SEV15" s="4"/>
      <c r="SEW15" s="4"/>
      <c r="SEX15" s="4"/>
      <c r="SEY15" s="4"/>
      <c r="SEZ15" s="4"/>
      <c r="SFA15" s="4"/>
      <c r="SFB15" s="4"/>
      <c r="SFC15" s="4"/>
      <c r="SFD15" s="4"/>
      <c r="SFE15" s="4"/>
      <c r="SFF15" s="4"/>
      <c r="SFG15" s="4"/>
      <c r="SFH15" s="4"/>
      <c r="SFI15" s="4"/>
      <c r="SFJ15" s="4"/>
      <c r="SFK15" s="4"/>
      <c r="SFL15" s="4"/>
      <c r="SFM15" s="4"/>
      <c r="SFN15" s="4"/>
      <c r="SFO15" s="4"/>
      <c r="SFP15" s="4"/>
      <c r="SFQ15" s="4"/>
      <c r="SFR15" s="4"/>
      <c r="SFS15" s="4"/>
      <c r="SFT15" s="4"/>
      <c r="SFU15" s="4"/>
      <c r="SFV15" s="4"/>
      <c r="SFW15" s="4"/>
      <c r="SFX15" s="4"/>
      <c r="SFY15" s="4"/>
      <c r="SFZ15" s="4"/>
      <c r="SGA15" s="4"/>
      <c r="SGB15" s="4"/>
      <c r="SGC15" s="4"/>
      <c r="SGD15" s="4"/>
      <c r="SGE15" s="4"/>
      <c r="SGF15" s="4"/>
      <c r="SGG15" s="4"/>
      <c r="SGH15" s="4"/>
      <c r="SGI15" s="4"/>
      <c r="SGJ15" s="4"/>
      <c r="SGK15" s="4"/>
      <c r="SGL15" s="4"/>
      <c r="SGM15" s="4"/>
      <c r="SGN15" s="4"/>
      <c r="SGO15" s="4"/>
      <c r="SGP15" s="4"/>
      <c r="SGQ15" s="4"/>
      <c r="SGR15" s="4"/>
      <c r="SGS15" s="4"/>
      <c r="SGT15" s="4"/>
      <c r="SGU15" s="4"/>
      <c r="SGV15" s="4"/>
      <c r="SGW15" s="4"/>
      <c r="SGX15" s="4"/>
      <c r="SGY15" s="4"/>
      <c r="SGZ15" s="4"/>
      <c r="SHA15" s="4"/>
      <c r="SHB15" s="4"/>
      <c r="SHC15" s="4"/>
      <c r="SHD15" s="4"/>
      <c r="SHE15" s="4"/>
      <c r="SHF15" s="4"/>
      <c r="SHG15" s="4"/>
      <c r="SHH15" s="4"/>
      <c r="SHI15" s="4"/>
      <c r="SHJ15" s="4"/>
      <c r="SHK15" s="4"/>
      <c r="SHL15" s="4"/>
      <c r="SHM15" s="4"/>
      <c r="SHN15" s="4"/>
      <c r="SHO15" s="4"/>
      <c r="SHP15" s="4"/>
      <c r="SHQ15" s="4"/>
      <c r="SHR15" s="4"/>
      <c r="SHS15" s="4"/>
      <c r="SHT15" s="4"/>
      <c r="SHU15" s="4"/>
      <c r="SHV15" s="4"/>
      <c r="SHW15" s="4"/>
      <c r="SHX15" s="4"/>
      <c r="SHY15" s="4"/>
      <c r="SHZ15" s="4"/>
      <c r="SIA15" s="4"/>
      <c r="SIB15" s="4"/>
      <c r="SIC15" s="4"/>
      <c r="SID15" s="4"/>
      <c r="SIE15" s="4"/>
      <c r="SIF15" s="4"/>
      <c r="SIG15" s="4"/>
      <c r="SIH15" s="4"/>
      <c r="SII15" s="4"/>
      <c r="SIJ15" s="4"/>
      <c r="SIK15" s="4"/>
      <c r="SIL15" s="4"/>
      <c r="SIM15" s="4"/>
      <c r="SIN15" s="4"/>
      <c r="SIO15" s="4"/>
      <c r="SIP15" s="4"/>
      <c r="SIQ15" s="4"/>
      <c r="SIR15" s="4"/>
      <c r="SIS15" s="4"/>
      <c r="SIT15" s="4"/>
      <c r="SIU15" s="4"/>
      <c r="SIV15" s="4"/>
      <c r="SIW15" s="4"/>
      <c r="SIX15" s="4"/>
      <c r="SIY15" s="4"/>
      <c r="SIZ15" s="4"/>
      <c r="SJA15" s="4"/>
      <c r="SJB15" s="4"/>
      <c r="SJC15" s="4"/>
      <c r="SJD15" s="4"/>
      <c r="SJE15" s="4"/>
      <c r="SJF15" s="4"/>
      <c r="SJG15" s="4"/>
      <c r="SJH15" s="4"/>
      <c r="SJI15" s="4"/>
      <c r="SJJ15" s="4"/>
      <c r="SJK15" s="4"/>
      <c r="SJL15" s="4"/>
      <c r="SJM15" s="4"/>
      <c r="SJN15" s="4"/>
      <c r="SJO15" s="4"/>
      <c r="SJP15" s="4"/>
      <c r="SJQ15" s="4"/>
      <c r="SJR15" s="4"/>
      <c r="SJS15" s="4"/>
      <c r="SJT15" s="4"/>
      <c r="SJU15" s="4"/>
      <c r="SJV15" s="4"/>
      <c r="SJW15" s="4"/>
      <c r="SJX15" s="4"/>
      <c r="SJY15" s="4"/>
      <c r="SJZ15" s="4"/>
      <c r="SKA15" s="4"/>
      <c r="SKB15" s="4"/>
      <c r="SKC15" s="4"/>
      <c r="SKD15" s="4"/>
      <c r="SKE15" s="4"/>
      <c r="SKF15" s="4"/>
      <c r="SKG15" s="4"/>
      <c r="SKH15" s="4"/>
      <c r="SKI15" s="4"/>
      <c r="SKJ15" s="4"/>
      <c r="SKK15" s="4"/>
      <c r="SKL15" s="4"/>
      <c r="SKM15" s="4"/>
      <c r="SKN15" s="4"/>
      <c r="SKO15" s="4"/>
      <c r="SKP15" s="4"/>
      <c r="SKQ15" s="4"/>
      <c r="SKR15" s="4"/>
      <c r="SKS15" s="4"/>
      <c r="SKT15" s="4"/>
      <c r="SKU15" s="4"/>
      <c r="SKV15" s="4"/>
      <c r="SKW15" s="4"/>
      <c r="SKX15" s="4"/>
      <c r="SKY15" s="4"/>
      <c r="SKZ15" s="4"/>
      <c r="SLA15" s="4"/>
      <c r="SLB15" s="4"/>
      <c r="SLC15" s="4"/>
      <c r="SLD15" s="4"/>
      <c r="SLE15" s="4"/>
      <c r="SLF15" s="4"/>
      <c r="SLG15" s="4"/>
      <c r="SLH15" s="4"/>
      <c r="SLI15" s="4"/>
      <c r="SLJ15" s="4"/>
      <c r="SLK15" s="4"/>
      <c r="SLL15" s="4"/>
      <c r="SLM15" s="4"/>
      <c r="SLN15" s="4"/>
      <c r="SLO15" s="4"/>
      <c r="SLP15" s="4"/>
      <c r="SLQ15" s="4"/>
      <c r="SLR15" s="4"/>
      <c r="SLS15" s="4"/>
      <c r="SLT15" s="4"/>
      <c r="SLU15" s="4"/>
      <c r="SLV15" s="4"/>
      <c r="SLW15" s="4"/>
      <c r="SLX15" s="4"/>
      <c r="SLY15" s="4"/>
      <c r="SLZ15" s="4"/>
      <c r="SMA15" s="4"/>
      <c r="SMB15" s="4"/>
      <c r="SMC15" s="4"/>
      <c r="SMD15" s="4"/>
      <c r="SME15" s="4"/>
      <c r="SMF15" s="4"/>
      <c r="SMG15" s="4"/>
      <c r="SMH15" s="4"/>
      <c r="SMI15" s="4"/>
      <c r="SMJ15" s="4"/>
      <c r="SMK15" s="4"/>
      <c r="SML15" s="4"/>
      <c r="SMM15" s="4"/>
      <c r="SMN15" s="4"/>
      <c r="SMO15" s="4"/>
      <c r="SMP15" s="4"/>
      <c r="SMQ15" s="4"/>
      <c r="SMR15" s="4"/>
      <c r="SMS15" s="4"/>
      <c r="SMT15" s="4"/>
      <c r="SMU15" s="4"/>
      <c r="SMV15" s="4"/>
      <c r="SMW15" s="4"/>
      <c r="SMX15" s="4"/>
      <c r="SMY15" s="4"/>
      <c r="SMZ15" s="4"/>
      <c r="SNA15" s="4"/>
      <c r="SNB15" s="4"/>
      <c r="SNC15" s="4"/>
      <c r="SND15" s="4"/>
      <c r="SNE15" s="4"/>
      <c r="SNF15" s="4"/>
      <c r="SNG15" s="4"/>
      <c r="SNH15" s="4"/>
      <c r="SNI15" s="4"/>
      <c r="SNJ15" s="4"/>
      <c r="SNK15" s="4"/>
      <c r="SNL15" s="4"/>
      <c r="SNM15" s="4"/>
      <c r="SNN15" s="4"/>
      <c r="SNO15" s="4"/>
      <c r="SNP15" s="4"/>
      <c r="SNQ15" s="4"/>
      <c r="SNR15" s="4"/>
      <c r="SNS15" s="4"/>
      <c r="SNT15" s="4"/>
      <c r="SNU15" s="4"/>
      <c r="SNV15" s="4"/>
      <c r="SNW15" s="4"/>
      <c r="SNX15" s="4"/>
      <c r="SNY15" s="4"/>
      <c r="SNZ15" s="4"/>
      <c r="SOA15" s="4"/>
      <c r="SOB15" s="4"/>
      <c r="SOC15" s="4"/>
      <c r="SOD15" s="4"/>
      <c r="SOE15" s="4"/>
      <c r="SOF15" s="4"/>
      <c r="SOG15" s="4"/>
      <c r="SOH15" s="4"/>
      <c r="SOI15" s="4"/>
      <c r="SOJ15" s="4"/>
      <c r="SOK15" s="4"/>
      <c r="SOL15" s="4"/>
      <c r="SOM15" s="4"/>
      <c r="SON15" s="4"/>
      <c r="SOO15" s="4"/>
      <c r="SOP15" s="4"/>
      <c r="SOQ15" s="4"/>
      <c r="SOR15" s="4"/>
      <c r="SOS15" s="4"/>
      <c r="SOT15" s="4"/>
      <c r="SOU15" s="4"/>
      <c r="SOV15" s="4"/>
      <c r="SOW15" s="4"/>
      <c r="SOX15" s="4"/>
      <c r="SOY15" s="4"/>
      <c r="SOZ15" s="4"/>
      <c r="SPA15" s="4"/>
      <c r="SPB15" s="4"/>
      <c r="SPC15" s="4"/>
      <c r="SPD15" s="4"/>
      <c r="SPE15" s="4"/>
      <c r="SPF15" s="4"/>
      <c r="SPG15" s="4"/>
      <c r="SPH15" s="4"/>
      <c r="SPI15" s="4"/>
      <c r="SPJ15" s="4"/>
      <c r="SPK15" s="4"/>
      <c r="SPL15" s="4"/>
      <c r="SPM15" s="4"/>
      <c r="SPN15" s="4"/>
      <c r="SPO15" s="4"/>
      <c r="SPP15" s="4"/>
      <c r="SPQ15" s="4"/>
      <c r="SPR15" s="4"/>
      <c r="SPS15" s="4"/>
      <c r="SPT15" s="4"/>
      <c r="SPU15" s="4"/>
      <c r="SPV15" s="4"/>
      <c r="SPW15" s="4"/>
      <c r="SPX15" s="4"/>
      <c r="SPY15" s="4"/>
      <c r="SPZ15" s="4"/>
      <c r="SQA15" s="4"/>
      <c r="SQB15" s="4"/>
      <c r="SQC15" s="4"/>
      <c r="SQD15" s="4"/>
      <c r="SQE15" s="4"/>
      <c r="SQF15" s="4"/>
      <c r="SQG15" s="4"/>
      <c r="SQH15" s="4"/>
      <c r="SQI15" s="4"/>
      <c r="SQJ15" s="4"/>
      <c r="SQK15" s="4"/>
      <c r="SQL15" s="4"/>
      <c r="SQM15" s="4"/>
      <c r="SQN15" s="4"/>
      <c r="SQO15" s="4"/>
      <c r="SQP15" s="4"/>
      <c r="SQQ15" s="4"/>
      <c r="SQR15" s="4"/>
      <c r="SQS15" s="4"/>
      <c r="SQT15" s="4"/>
      <c r="SQU15" s="4"/>
      <c r="SQV15" s="4"/>
      <c r="SQW15" s="4"/>
      <c r="SQX15" s="4"/>
      <c r="SQY15" s="4"/>
      <c r="SQZ15" s="4"/>
      <c r="SRA15" s="4"/>
      <c r="SRB15" s="4"/>
      <c r="SRC15" s="4"/>
      <c r="SRD15" s="4"/>
      <c r="SRE15" s="4"/>
      <c r="SRF15" s="4"/>
      <c r="SRG15" s="4"/>
      <c r="SRH15" s="4"/>
      <c r="SRI15" s="4"/>
      <c r="SRJ15" s="4"/>
      <c r="SRK15" s="4"/>
      <c r="SRL15" s="4"/>
      <c r="SRM15" s="4"/>
      <c r="SRN15" s="4"/>
      <c r="SRO15" s="4"/>
      <c r="SRP15" s="4"/>
      <c r="SRQ15" s="4"/>
      <c r="SRR15" s="4"/>
      <c r="SRS15" s="4"/>
      <c r="SRT15" s="4"/>
      <c r="SRU15" s="4"/>
      <c r="SRV15" s="4"/>
      <c r="SRW15" s="4"/>
      <c r="SRX15" s="4"/>
      <c r="SRY15" s="4"/>
      <c r="SRZ15" s="4"/>
      <c r="SSA15" s="4"/>
      <c r="SSB15" s="4"/>
      <c r="SSC15" s="4"/>
      <c r="SSD15" s="4"/>
      <c r="SSE15" s="4"/>
      <c r="SSF15" s="4"/>
      <c r="SSG15" s="4"/>
      <c r="SSH15" s="4"/>
      <c r="SSI15" s="4"/>
      <c r="SSJ15" s="4"/>
      <c r="SSK15" s="4"/>
      <c r="SSL15" s="4"/>
      <c r="SSM15" s="4"/>
      <c r="SSN15" s="4"/>
      <c r="SSO15" s="4"/>
      <c r="SSP15" s="4"/>
      <c r="SSQ15" s="4"/>
      <c r="SSR15" s="4"/>
      <c r="SSS15" s="4"/>
      <c r="SST15" s="4"/>
      <c r="SSU15" s="4"/>
      <c r="SSV15" s="4"/>
      <c r="SSW15" s="4"/>
      <c r="SSX15" s="4"/>
      <c r="SSY15" s="4"/>
      <c r="SSZ15" s="4"/>
      <c r="STA15" s="4"/>
      <c r="STB15" s="4"/>
      <c r="STC15" s="4"/>
      <c r="STD15" s="4"/>
      <c r="STE15" s="4"/>
      <c r="STF15" s="4"/>
      <c r="STG15" s="4"/>
      <c r="STH15" s="4"/>
      <c r="STI15" s="4"/>
      <c r="STJ15" s="4"/>
      <c r="STK15" s="4"/>
      <c r="STL15" s="4"/>
      <c r="STM15" s="4"/>
      <c r="STN15" s="4"/>
      <c r="STO15" s="4"/>
      <c r="STP15" s="4"/>
      <c r="STQ15" s="4"/>
      <c r="STR15" s="4"/>
      <c r="STS15" s="4"/>
      <c r="STT15" s="4"/>
      <c r="STU15" s="4"/>
      <c r="STV15" s="4"/>
      <c r="STW15" s="4"/>
      <c r="STX15" s="4"/>
      <c r="STY15" s="4"/>
      <c r="STZ15" s="4"/>
      <c r="SUA15" s="4"/>
      <c r="SUB15" s="4"/>
      <c r="SUC15" s="4"/>
      <c r="SUD15" s="4"/>
      <c r="SUE15" s="4"/>
      <c r="SUF15" s="4"/>
      <c r="SUG15" s="4"/>
      <c r="SUH15" s="4"/>
      <c r="SUI15" s="4"/>
      <c r="SUJ15" s="4"/>
      <c r="SUK15" s="4"/>
      <c r="SUL15" s="4"/>
      <c r="SUM15" s="4"/>
      <c r="SUN15" s="4"/>
      <c r="SUO15" s="4"/>
      <c r="SUP15" s="4"/>
      <c r="SUQ15" s="4"/>
      <c r="SUR15" s="4"/>
      <c r="SUS15" s="4"/>
      <c r="SUT15" s="4"/>
      <c r="SUU15" s="4"/>
      <c r="SUV15" s="4"/>
      <c r="SUW15" s="4"/>
      <c r="SUX15" s="4"/>
      <c r="SUY15" s="4"/>
      <c r="SUZ15" s="4"/>
      <c r="SVA15" s="4"/>
      <c r="SVB15" s="4"/>
      <c r="SVC15" s="4"/>
      <c r="SVD15" s="4"/>
      <c r="SVE15" s="4"/>
      <c r="SVF15" s="4"/>
      <c r="SVG15" s="4"/>
      <c r="SVH15" s="4"/>
      <c r="SVI15" s="4"/>
      <c r="SVJ15" s="4"/>
      <c r="SVK15" s="4"/>
      <c r="SVL15" s="4"/>
      <c r="SVM15" s="4"/>
      <c r="SVN15" s="4"/>
      <c r="SVO15" s="4"/>
      <c r="SVP15" s="4"/>
      <c r="SVQ15" s="4"/>
      <c r="SVR15" s="4"/>
      <c r="SVS15" s="4"/>
      <c r="SVT15" s="4"/>
      <c r="SVU15" s="4"/>
      <c r="SVV15" s="4"/>
      <c r="SVW15" s="4"/>
      <c r="SVX15" s="4"/>
      <c r="SVY15" s="4"/>
      <c r="SVZ15" s="4"/>
      <c r="SWA15" s="4"/>
      <c r="SWB15" s="4"/>
      <c r="SWC15" s="4"/>
      <c r="SWD15" s="4"/>
      <c r="SWE15" s="4"/>
      <c r="SWF15" s="4"/>
      <c r="SWG15" s="4"/>
      <c r="SWH15" s="4"/>
      <c r="SWI15" s="4"/>
      <c r="SWJ15" s="4"/>
      <c r="SWK15" s="4"/>
      <c r="SWL15" s="4"/>
      <c r="SWM15" s="4"/>
      <c r="SWN15" s="4"/>
      <c r="SWO15" s="4"/>
      <c r="SWP15" s="4"/>
      <c r="SWQ15" s="4"/>
      <c r="SWR15" s="4"/>
      <c r="SWS15" s="4"/>
      <c r="SWT15" s="4"/>
      <c r="SWU15" s="4"/>
      <c r="SWV15" s="4"/>
      <c r="SWW15" s="4"/>
      <c r="SWX15" s="4"/>
      <c r="SWY15" s="4"/>
      <c r="SWZ15" s="4"/>
      <c r="SXA15" s="4"/>
      <c r="SXB15" s="4"/>
      <c r="SXC15" s="4"/>
      <c r="SXD15" s="4"/>
      <c r="SXE15" s="4"/>
      <c r="SXF15" s="4"/>
      <c r="SXG15" s="4"/>
      <c r="SXH15" s="4"/>
      <c r="SXI15" s="4"/>
      <c r="SXJ15" s="4"/>
      <c r="SXK15" s="4"/>
      <c r="SXL15" s="4"/>
      <c r="SXM15" s="4"/>
      <c r="SXN15" s="4"/>
      <c r="SXO15" s="4"/>
      <c r="SXP15" s="4"/>
      <c r="SXQ15" s="4"/>
      <c r="SXR15" s="4"/>
      <c r="SXS15" s="4"/>
      <c r="SXT15" s="4"/>
      <c r="SXU15" s="4"/>
      <c r="SXV15" s="4"/>
      <c r="SXW15" s="4"/>
      <c r="SXX15" s="4"/>
      <c r="SXY15" s="4"/>
      <c r="SXZ15" s="4"/>
      <c r="SYA15" s="4"/>
      <c r="SYB15" s="4"/>
      <c r="SYC15" s="4"/>
      <c r="SYD15" s="4"/>
      <c r="SYE15" s="4"/>
      <c r="SYF15" s="4"/>
      <c r="SYG15" s="4"/>
      <c r="SYH15" s="4"/>
      <c r="SYI15" s="4"/>
      <c r="SYJ15" s="4"/>
      <c r="SYK15" s="4"/>
      <c r="SYL15" s="4"/>
      <c r="SYM15" s="4"/>
      <c r="SYN15" s="4"/>
      <c r="SYO15" s="4"/>
      <c r="SYP15" s="4"/>
      <c r="SYQ15" s="4"/>
      <c r="SYR15" s="4"/>
      <c r="SYS15" s="4"/>
      <c r="SYT15" s="4"/>
      <c r="SYU15" s="4"/>
      <c r="SYV15" s="4"/>
      <c r="SYW15" s="4"/>
      <c r="SYX15" s="4"/>
      <c r="SYY15" s="4"/>
      <c r="SYZ15" s="4"/>
      <c r="SZA15" s="4"/>
      <c r="SZB15" s="4"/>
      <c r="SZC15" s="4"/>
      <c r="SZD15" s="4"/>
      <c r="SZE15" s="4"/>
      <c r="SZF15" s="4"/>
      <c r="SZG15" s="4"/>
      <c r="SZH15" s="4"/>
      <c r="SZI15" s="4"/>
      <c r="SZJ15" s="4"/>
      <c r="SZK15" s="4"/>
      <c r="SZL15" s="4"/>
      <c r="SZM15" s="4"/>
      <c r="SZN15" s="4"/>
      <c r="SZO15" s="4"/>
      <c r="SZP15" s="4"/>
      <c r="SZQ15" s="4"/>
      <c r="SZR15" s="4"/>
      <c r="SZS15" s="4"/>
      <c r="SZT15" s="4"/>
      <c r="SZU15" s="4"/>
      <c r="SZV15" s="4"/>
      <c r="SZW15" s="4"/>
      <c r="SZX15" s="4"/>
      <c r="SZY15" s="4"/>
      <c r="SZZ15" s="4"/>
      <c r="TAA15" s="4"/>
      <c r="TAB15" s="4"/>
      <c r="TAC15" s="4"/>
      <c r="TAD15" s="4"/>
      <c r="TAE15" s="4"/>
      <c r="TAF15" s="4"/>
      <c r="TAG15" s="4"/>
      <c r="TAH15" s="4"/>
      <c r="TAI15" s="4"/>
      <c r="TAJ15" s="4"/>
      <c r="TAK15" s="4"/>
      <c r="TAL15" s="4"/>
      <c r="TAM15" s="4"/>
      <c r="TAN15" s="4"/>
      <c r="TAO15" s="4"/>
      <c r="TAP15" s="4"/>
      <c r="TAQ15" s="4"/>
      <c r="TAR15" s="4"/>
      <c r="TAS15" s="4"/>
      <c r="TAT15" s="4"/>
      <c r="TAU15" s="4"/>
      <c r="TAV15" s="4"/>
      <c r="TAW15" s="4"/>
      <c r="TAX15" s="4"/>
      <c r="TAY15" s="4"/>
      <c r="TAZ15" s="4"/>
      <c r="TBA15" s="4"/>
      <c r="TBB15" s="4"/>
      <c r="TBC15" s="4"/>
      <c r="TBD15" s="4"/>
      <c r="TBE15" s="4"/>
      <c r="TBF15" s="4"/>
      <c r="TBG15" s="4"/>
      <c r="TBH15" s="4"/>
      <c r="TBI15" s="4"/>
      <c r="TBJ15" s="4"/>
      <c r="TBK15" s="4"/>
      <c r="TBL15" s="4"/>
      <c r="TBM15" s="4"/>
      <c r="TBN15" s="4"/>
      <c r="TBO15" s="4"/>
      <c r="TBP15" s="4"/>
      <c r="TBQ15" s="4"/>
      <c r="TBR15" s="4"/>
      <c r="TBS15" s="4"/>
      <c r="TBT15" s="4"/>
      <c r="TBU15" s="4"/>
      <c r="TBV15" s="4"/>
      <c r="TBW15" s="4"/>
      <c r="TBX15" s="4"/>
      <c r="TBY15" s="4"/>
      <c r="TBZ15" s="4"/>
      <c r="TCA15" s="4"/>
      <c r="TCB15" s="4"/>
      <c r="TCC15" s="4"/>
      <c r="TCD15" s="4"/>
      <c r="TCE15" s="4"/>
      <c r="TCF15" s="4"/>
      <c r="TCG15" s="4"/>
      <c r="TCH15" s="4"/>
      <c r="TCI15" s="4"/>
      <c r="TCJ15" s="4"/>
      <c r="TCK15" s="4"/>
      <c r="TCL15" s="4"/>
      <c r="TCM15" s="4"/>
      <c r="TCN15" s="4"/>
      <c r="TCO15" s="4"/>
      <c r="TCP15" s="4"/>
      <c r="TCQ15" s="4"/>
      <c r="TCR15" s="4"/>
      <c r="TCS15" s="4"/>
      <c r="TCT15" s="4"/>
      <c r="TCU15" s="4"/>
      <c r="TCV15" s="4"/>
      <c r="TCW15" s="4"/>
      <c r="TCX15" s="4"/>
      <c r="TCY15" s="4"/>
      <c r="TCZ15" s="4"/>
      <c r="TDA15" s="4"/>
      <c r="TDB15" s="4"/>
      <c r="TDC15" s="4"/>
      <c r="TDD15" s="4"/>
      <c r="TDE15" s="4"/>
      <c r="TDF15" s="4"/>
      <c r="TDG15" s="4"/>
      <c r="TDH15" s="4"/>
      <c r="TDI15" s="4"/>
      <c r="TDJ15" s="4"/>
      <c r="TDK15" s="4"/>
      <c r="TDL15" s="4"/>
      <c r="TDM15" s="4"/>
      <c r="TDN15" s="4"/>
      <c r="TDO15" s="4"/>
      <c r="TDP15" s="4"/>
      <c r="TDQ15" s="4"/>
      <c r="TDR15" s="4"/>
      <c r="TDS15" s="4"/>
      <c r="TDT15" s="4"/>
      <c r="TDU15" s="4"/>
      <c r="TDV15" s="4"/>
      <c r="TDW15" s="4"/>
      <c r="TDX15" s="4"/>
      <c r="TDY15" s="4"/>
      <c r="TDZ15" s="4"/>
      <c r="TEA15" s="4"/>
      <c r="TEB15" s="4"/>
      <c r="TEC15" s="4"/>
      <c r="TED15" s="4"/>
      <c r="TEE15" s="4"/>
      <c r="TEF15" s="4"/>
      <c r="TEG15" s="4"/>
      <c r="TEH15" s="4"/>
      <c r="TEI15" s="4"/>
      <c r="TEJ15" s="4"/>
      <c r="TEK15" s="4"/>
      <c r="TEL15" s="4"/>
      <c r="TEM15" s="4"/>
      <c r="TEN15" s="4"/>
      <c r="TEO15" s="4"/>
      <c r="TEP15" s="4"/>
      <c r="TEQ15" s="4"/>
      <c r="TER15" s="4"/>
      <c r="TES15" s="4"/>
      <c r="TET15" s="4"/>
      <c r="TEU15" s="4"/>
      <c r="TEV15" s="4"/>
      <c r="TEW15" s="4"/>
      <c r="TEX15" s="4"/>
      <c r="TEY15" s="4"/>
      <c r="TEZ15" s="4"/>
      <c r="TFA15" s="4"/>
      <c r="TFB15" s="4"/>
      <c r="TFC15" s="4"/>
      <c r="TFD15" s="4"/>
      <c r="TFE15" s="4"/>
      <c r="TFF15" s="4"/>
      <c r="TFG15" s="4"/>
      <c r="TFH15" s="4"/>
      <c r="TFI15" s="4"/>
      <c r="TFJ15" s="4"/>
      <c r="TFK15" s="4"/>
      <c r="TFL15" s="4"/>
      <c r="TFM15" s="4"/>
      <c r="TFN15" s="4"/>
      <c r="TFO15" s="4"/>
      <c r="TFP15" s="4"/>
      <c r="TFQ15" s="4"/>
      <c r="TFR15" s="4"/>
      <c r="TFS15" s="4"/>
      <c r="TFT15" s="4"/>
      <c r="TFU15" s="4"/>
      <c r="TFV15" s="4"/>
      <c r="TFW15" s="4"/>
      <c r="TFX15" s="4"/>
      <c r="TFY15" s="4"/>
      <c r="TFZ15" s="4"/>
      <c r="TGA15" s="4"/>
      <c r="TGB15" s="4"/>
      <c r="TGC15" s="4"/>
      <c r="TGD15" s="4"/>
      <c r="TGE15" s="4"/>
      <c r="TGF15" s="4"/>
      <c r="TGG15" s="4"/>
      <c r="TGH15" s="4"/>
      <c r="TGI15" s="4"/>
      <c r="TGJ15" s="4"/>
      <c r="TGK15" s="4"/>
      <c r="TGL15" s="4"/>
      <c r="TGM15" s="4"/>
      <c r="TGN15" s="4"/>
      <c r="TGO15" s="4"/>
      <c r="TGP15" s="4"/>
      <c r="TGQ15" s="4"/>
      <c r="TGR15" s="4"/>
      <c r="TGS15" s="4"/>
      <c r="TGT15" s="4"/>
      <c r="TGU15" s="4"/>
      <c r="TGV15" s="4"/>
      <c r="TGW15" s="4"/>
      <c r="TGX15" s="4"/>
      <c r="TGY15" s="4"/>
      <c r="TGZ15" s="4"/>
      <c r="THA15" s="4"/>
      <c r="THB15" s="4"/>
      <c r="THC15" s="4"/>
      <c r="THD15" s="4"/>
      <c r="THE15" s="4"/>
      <c r="THF15" s="4"/>
      <c r="THG15" s="4"/>
      <c r="THH15" s="4"/>
      <c r="THI15" s="4"/>
      <c r="THJ15" s="4"/>
      <c r="THK15" s="4"/>
      <c r="THL15" s="4"/>
      <c r="THM15" s="4"/>
      <c r="THN15" s="4"/>
      <c r="THO15" s="4"/>
      <c r="THP15" s="4"/>
      <c r="THQ15" s="4"/>
      <c r="THR15" s="4"/>
      <c r="THS15" s="4"/>
      <c r="THT15" s="4"/>
      <c r="THU15" s="4"/>
      <c r="THV15" s="4"/>
      <c r="THW15" s="4"/>
      <c r="THX15" s="4"/>
      <c r="THY15" s="4"/>
      <c r="THZ15" s="4"/>
      <c r="TIA15" s="4"/>
      <c r="TIB15" s="4"/>
      <c r="TIC15" s="4"/>
      <c r="TID15" s="4"/>
      <c r="TIE15" s="4"/>
      <c r="TIF15" s="4"/>
      <c r="TIG15" s="4"/>
      <c r="TIH15" s="4"/>
      <c r="TII15" s="4"/>
      <c r="TIJ15" s="4"/>
      <c r="TIK15" s="4"/>
      <c r="TIL15" s="4"/>
      <c r="TIM15" s="4"/>
      <c r="TIN15" s="4"/>
      <c r="TIO15" s="4"/>
      <c r="TIP15" s="4"/>
      <c r="TIQ15" s="4"/>
      <c r="TIR15" s="4"/>
      <c r="TIS15" s="4"/>
      <c r="TIT15" s="4"/>
      <c r="TIU15" s="4"/>
      <c r="TIV15" s="4"/>
      <c r="TIW15" s="4"/>
      <c r="TIX15" s="4"/>
      <c r="TIY15" s="4"/>
      <c r="TIZ15" s="4"/>
      <c r="TJA15" s="4"/>
      <c r="TJB15" s="4"/>
      <c r="TJC15" s="4"/>
      <c r="TJD15" s="4"/>
      <c r="TJE15" s="4"/>
      <c r="TJF15" s="4"/>
      <c r="TJG15" s="4"/>
      <c r="TJH15" s="4"/>
      <c r="TJI15" s="4"/>
      <c r="TJJ15" s="4"/>
      <c r="TJK15" s="4"/>
      <c r="TJL15" s="4"/>
      <c r="TJM15" s="4"/>
      <c r="TJN15" s="4"/>
      <c r="TJO15" s="4"/>
      <c r="TJP15" s="4"/>
      <c r="TJQ15" s="4"/>
      <c r="TJR15" s="4"/>
      <c r="TJS15" s="4"/>
      <c r="TJT15" s="4"/>
      <c r="TJU15" s="4"/>
      <c r="TJV15" s="4"/>
      <c r="TJW15" s="4"/>
      <c r="TJX15" s="4"/>
      <c r="TJY15" s="4"/>
      <c r="TJZ15" s="4"/>
      <c r="TKA15" s="4"/>
      <c r="TKB15" s="4"/>
      <c r="TKC15" s="4"/>
      <c r="TKD15" s="4"/>
      <c r="TKE15" s="4"/>
      <c r="TKF15" s="4"/>
      <c r="TKG15" s="4"/>
      <c r="TKH15" s="4"/>
      <c r="TKI15" s="4"/>
      <c r="TKJ15" s="4"/>
      <c r="TKK15" s="4"/>
      <c r="TKL15" s="4"/>
      <c r="TKM15" s="4"/>
      <c r="TKN15" s="4"/>
      <c r="TKO15" s="4"/>
      <c r="TKP15" s="4"/>
      <c r="TKQ15" s="4"/>
      <c r="TKR15" s="4"/>
      <c r="TKS15" s="4"/>
      <c r="TKT15" s="4"/>
      <c r="TKU15" s="4"/>
      <c r="TKV15" s="4"/>
      <c r="TKW15" s="4"/>
      <c r="TKX15" s="4"/>
      <c r="TKY15" s="4"/>
      <c r="TKZ15" s="4"/>
      <c r="TLA15" s="4"/>
      <c r="TLB15" s="4"/>
      <c r="TLC15" s="4"/>
      <c r="TLD15" s="4"/>
      <c r="TLE15" s="4"/>
      <c r="TLF15" s="4"/>
      <c r="TLG15" s="4"/>
      <c r="TLH15" s="4"/>
      <c r="TLI15" s="4"/>
      <c r="TLJ15" s="4"/>
      <c r="TLK15" s="4"/>
      <c r="TLL15" s="4"/>
      <c r="TLM15" s="4"/>
      <c r="TLN15" s="4"/>
      <c r="TLO15" s="4"/>
      <c r="TLP15" s="4"/>
      <c r="TLQ15" s="4"/>
      <c r="TLR15" s="4"/>
      <c r="TLS15" s="4"/>
      <c r="TLT15" s="4"/>
      <c r="TLU15" s="4"/>
      <c r="TLV15" s="4"/>
      <c r="TLW15" s="4"/>
      <c r="TLX15" s="4"/>
      <c r="TLY15" s="4"/>
      <c r="TLZ15" s="4"/>
      <c r="TMA15" s="4"/>
      <c r="TMB15" s="4"/>
      <c r="TMC15" s="4"/>
      <c r="TMD15" s="4"/>
      <c r="TME15" s="4"/>
      <c r="TMF15" s="4"/>
      <c r="TMG15" s="4"/>
      <c r="TMH15" s="4"/>
      <c r="TMI15" s="4"/>
      <c r="TMJ15" s="4"/>
      <c r="TMK15" s="4"/>
      <c r="TML15" s="4"/>
      <c r="TMM15" s="4"/>
      <c r="TMN15" s="4"/>
      <c r="TMO15" s="4"/>
      <c r="TMP15" s="4"/>
      <c r="TMQ15" s="4"/>
      <c r="TMR15" s="4"/>
      <c r="TMS15" s="4"/>
      <c r="TMT15" s="4"/>
      <c r="TMU15" s="4"/>
      <c r="TMV15" s="4"/>
      <c r="TMW15" s="4"/>
      <c r="TMX15" s="4"/>
      <c r="TMY15" s="4"/>
      <c r="TMZ15" s="4"/>
      <c r="TNA15" s="4"/>
      <c r="TNB15" s="4"/>
      <c r="TNC15" s="4"/>
      <c r="TND15" s="4"/>
      <c r="TNE15" s="4"/>
      <c r="TNF15" s="4"/>
      <c r="TNG15" s="4"/>
      <c r="TNH15" s="4"/>
      <c r="TNI15" s="4"/>
      <c r="TNJ15" s="4"/>
      <c r="TNK15" s="4"/>
      <c r="TNL15" s="4"/>
      <c r="TNM15" s="4"/>
      <c r="TNN15" s="4"/>
      <c r="TNO15" s="4"/>
      <c r="TNP15" s="4"/>
      <c r="TNQ15" s="4"/>
      <c r="TNR15" s="4"/>
      <c r="TNS15" s="4"/>
      <c r="TNT15" s="4"/>
      <c r="TNU15" s="4"/>
      <c r="TNV15" s="4"/>
      <c r="TNW15" s="4"/>
      <c r="TNX15" s="4"/>
      <c r="TNY15" s="4"/>
      <c r="TNZ15" s="4"/>
      <c r="TOA15" s="4"/>
      <c r="TOB15" s="4"/>
      <c r="TOC15" s="4"/>
      <c r="TOD15" s="4"/>
      <c r="TOE15" s="4"/>
      <c r="TOF15" s="4"/>
      <c r="TOG15" s="4"/>
      <c r="TOH15" s="4"/>
      <c r="TOI15" s="4"/>
      <c r="TOJ15" s="4"/>
      <c r="TOK15" s="4"/>
      <c r="TOL15" s="4"/>
      <c r="TOM15" s="4"/>
      <c r="TON15" s="4"/>
      <c r="TOO15" s="4"/>
      <c r="TOP15" s="4"/>
      <c r="TOQ15" s="4"/>
      <c r="TOR15" s="4"/>
      <c r="TOS15" s="4"/>
      <c r="TOT15" s="4"/>
      <c r="TOU15" s="4"/>
      <c r="TOV15" s="4"/>
      <c r="TOW15" s="4"/>
      <c r="TOX15" s="4"/>
      <c r="TOY15" s="4"/>
      <c r="TOZ15" s="4"/>
      <c r="TPA15" s="4"/>
      <c r="TPB15" s="4"/>
      <c r="TPC15" s="4"/>
      <c r="TPD15" s="4"/>
      <c r="TPE15" s="4"/>
      <c r="TPF15" s="4"/>
      <c r="TPG15" s="4"/>
      <c r="TPH15" s="4"/>
      <c r="TPI15" s="4"/>
      <c r="TPJ15" s="4"/>
      <c r="TPK15" s="4"/>
      <c r="TPL15" s="4"/>
      <c r="TPM15" s="4"/>
      <c r="TPN15" s="4"/>
      <c r="TPO15" s="4"/>
      <c r="TPP15" s="4"/>
      <c r="TPQ15" s="4"/>
      <c r="TPR15" s="4"/>
      <c r="TPS15" s="4"/>
      <c r="TPT15" s="4"/>
      <c r="TPU15" s="4"/>
      <c r="TPV15" s="4"/>
      <c r="TPW15" s="4"/>
      <c r="TPX15" s="4"/>
      <c r="TPY15" s="4"/>
      <c r="TPZ15" s="4"/>
      <c r="TQA15" s="4"/>
      <c r="TQB15" s="4"/>
      <c r="TQC15" s="4"/>
      <c r="TQD15" s="4"/>
      <c r="TQE15" s="4"/>
      <c r="TQF15" s="4"/>
      <c r="TQG15" s="4"/>
      <c r="TQH15" s="4"/>
      <c r="TQI15" s="4"/>
      <c r="TQJ15" s="4"/>
      <c r="TQK15" s="4"/>
      <c r="TQL15" s="4"/>
      <c r="TQM15" s="4"/>
      <c r="TQN15" s="4"/>
      <c r="TQO15" s="4"/>
      <c r="TQP15" s="4"/>
      <c r="TQQ15" s="4"/>
      <c r="TQR15" s="4"/>
      <c r="TQS15" s="4"/>
      <c r="TQT15" s="4"/>
      <c r="TQU15" s="4"/>
      <c r="TQV15" s="4"/>
      <c r="TQW15" s="4"/>
      <c r="TQX15" s="4"/>
      <c r="TQY15" s="4"/>
      <c r="TQZ15" s="4"/>
      <c r="TRA15" s="4"/>
      <c r="TRB15" s="4"/>
      <c r="TRC15" s="4"/>
      <c r="TRD15" s="4"/>
      <c r="TRE15" s="4"/>
      <c r="TRF15" s="4"/>
      <c r="TRG15" s="4"/>
      <c r="TRH15" s="4"/>
      <c r="TRI15" s="4"/>
      <c r="TRJ15" s="4"/>
      <c r="TRK15" s="4"/>
      <c r="TRL15" s="4"/>
      <c r="TRM15" s="4"/>
      <c r="TRN15" s="4"/>
      <c r="TRO15" s="4"/>
      <c r="TRP15" s="4"/>
      <c r="TRQ15" s="4"/>
      <c r="TRR15" s="4"/>
      <c r="TRS15" s="4"/>
      <c r="TRT15" s="4"/>
      <c r="TRU15" s="4"/>
      <c r="TRV15" s="4"/>
      <c r="TRW15" s="4"/>
      <c r="TRX15" s="4"/>
      <c r="TRY15" s="4"/>
      <c r="TRZ15" s="4"/>
      <c r="TSA15" s="4"/>
      <c r="TSB15" s="4"/>
      <c r="TSC15" s="4"/>
      <c r="TSD15" s="4"/>
      <c r="TSE15" s="4"/>
      <c r="TSF15" s="4"/>
      <c r="TSG15" s="4"/>
      <c r="TSH15" s="4"/>
      <c r="TSI15" s="4"/>
      <c r="TSJ15" s="4"/>
      <c r="TSK15" s="4"/>
      <c r="TSL15" s="4"/>
      <c r="TSM15" s="4"/>
      <c r="TSN15" s="4"/>
      <c r="TSO15" s="4"/>
      <c r="TSP15" s="4"/>
      <c r="TSQ15" s="4"/>
      <c r="TSR15" s="4"/>
      <c r="TSS15" s="4"/>
      <c r="TST15" s="4"/>
      <c r="TSU15" s="4"/>
      <c r="TSV15" s="4"/>
      <c r="TSW15" s="4"/>
      <c r="TSX15" s="4"/>
      <c r="TSY15" s="4"/>
      <c r="TSZ15" s="4"/>
      <c r="TTA15" s="4"/>
      <c r="TTB15" s="4"/>
      <c r="TTC15" s="4"/>
      <c r="TTD15" s="4"/>
      <c r="TTE15" s="4"/>
      <c r="TTF15" s="4"/>
      <c r="TTG15" s="4"/>
      <c r="TTH15" s="4"/>
      <c r="TTI15" s="4"/>
      <c r="TTJ15" s="4"/>
      <c r="TTK15" s="4"/>
      <c r="TTL15" s="4"/>
      <c r="TTM15" s="4"/>
      <c r="TTN15" s="4"/>
      <c r="TTO15" s="4"/>
      <c r="TTP15" s="4"/>
      <c r="TTQ15" s="4"/>
      <c r="TTR15" s="4"/>
      <c r="TTS15" s="4"/>
      <c r="TTT15" s="4"/>
      <c r="TTU15" s="4"/>
      <c r="TTV15" s="4"/>
      <c r="TTW15" s="4"/>
      <c r="TTX15" s="4"/>
      <c r="TTY15" s="4"/>
      <c r="TTZ15" s="4"/>
      <c r="TUA15" s="4"/>
      <c r="TUB15" s="4"/>
      <c r="TUC15" s="4"/>
      <c r="TUD15" s="4"/>
      <c r="TUE15" s="4"/>
      <c r="TUF15" s="4"/>
      <c r="TUG15" s="4"/>
      <c r="TUH15" s="4"/>
      <c r="TUI15" s="4"/>
      <c r="TUJ15" s="4"/>
      <c r="TUK15" s="4"/>
      <c r="TUL15" s="4"/>
      <c r="TUM15" s="4"/>
      <c r="TUN15" s="4"/>
      <c r="TUO15" s="4"/>
      <c r="TUP15" s="4"/>
      <c r="TUQ15" s="4"/>
      <c r="TUR15" s="4"/>
      <c r="TUS15" s="4"/>
      <c r="TUT15" s="4"/>
      <c r="TUU15" s="4"/>
      <c r="TUV15" s="4"/>
      <c r="TUW15" s="4"/>
      <c r="TUX15" s="4"/>
      <c r="TUY15" s="4"/>
      <c r="TUZ15" s="4"/>
      <c r="TVA15" s="4"/>
      <c r="TVB15" s="4"/>
      <c r="TVC15" s="4"/>
      <c r="TVD15" s="4"/>
      <c r="TVE15" s="4"/>
      <c r="TVF15" s="4"/>
      <c r="TVG15" s="4"/>
      <c r="TVH15" s="4"/>
      <c r="TVI15" s="4"/>
      <c r="TVJ15" s="4"/>
      <c r="TVK15" s="4"/>
      <c r="TVL15" s="4"/>
      <c r="TVM15" s="4"/>
      <c r="TVN15" s="4"/>
      <c r="TVO15" s="4"/>
      <c r="TVP15" s="4"/>
      <c r="TVQ15" s="4"/>
      <c r="TVR15" s="4"/>
      <c r="TVS15" s="4"/>
      <c r="TVT15" s="4"/>
      <c r="TVU15" s="4"/>
      <c r="TVV15" s="4"/>
      <c r="TVW15" s="4"/>
      <c r="TVX15" s="4"/>
      <c r="TVY15" s="4"/>
      <c r="TVZ15" s="4"/>
      <c r="TWA15" s="4"/>
      <c r="TWB15" s="4"/>
      <c r="TWC15" s="4"/>
      <c r="TWD15" s="4"/>
      <c r="TWE15" s="4"/>
      <c r="TWF15" s="4"/>
      <c r="TWG15" s="4"/>
      <c r="TWH15" s="4"/>
      <c r="TWI15" s="4"/>
      <c r="TWJ15" s="4"/>
      <c r="TWK15" s="4"/>
      <c r="TWL15" s="4"/>
      <c r="TWM15" s="4"/>
      <c r="TWN15" s="4"/>
      <c r="TWO15" s="4"/>
      <c r="TWP15" s="4"/>
      <c r="TWQ15" s="4"/>
      <c r="TWR15" s="4"/>
      <c r="TWS15" s="4"/>
      <c r="TWT15" s="4"/>
      <c r="TWU15" s="4"/>
      <c r="TWV15" s="4"/>
      <c r="TWW15" s="4"/>
      <c r="TWX15" s="4"/>
      <c r="TWY15" s="4"/>
      <c r="TWZ15" s="4"/>
      <c r="TXA15" s="4"/>
      <c r="TXB15" s="4"/>
      <c r="TXC15" s="4"/>
      <c r="TXD15" s="4"/>
      <c r="TXE15" s="4"/>
      <c r="TXF15" s="4"/>
      <c r="TXG15" s="4"/>
      <c r="TXH15" s="4"/>
      <c r="TXI15" s="4"/>
      <c r="TXJ15" s="4"/>
      <c r="TXK15" s="4"/>
      <c r="TXL15" s="4"/>
      <c r="TXM15" s="4"/>
      <c r="TXN15" s="4"/>
      <c r="TXO15" s="4"/>
      <c r="TXP15" s="4"/>
      <c r="TXQ15" s="4"/>
      <c r="TXR15" s="4"/>
      <c r="TXS15" s="4"/>
      <c r="TXT15" s="4"/>
      <c r="TXU15" s="4"/>
      <c r="TXV15" s="4"/>
      <c r="TXW15" s="4"/>
      <c r="TXX15" s="4"/>
      <c r="TXY15" s="4"/>
      <c r="TXZ15" s="4"/>
      <c r="TYA15" s="4"/>
      <c r="TYB15" s="4"/>
      <c r="TYC15" s="4"/>
      <c r="TYD15" s="4"/>
      <c r="TYE15" s="4"/>
      <c r="TYF15" s="4"/>
      <c r="TYG15" s="4"/>
      <c r="TYH15" s="4"/>
      <c r="TYI15" s="4"/>
      <c r="TYJ15" s="4"/>
      <c r="TYK15" s="4"/>
      <c r="TYL15" s="4"/>
      <c r="TYM15" s="4"/>
      <c r="TYN15" s="4"/>
      <c r="TYO15" s="4"/>
      <c r="TYP15" s="4"/>
      <c r="TYQ15" s="4"/>
      <c r="TYR15" s="4"/>
      <c r="TYS15" s="4"/>
      <c r="TYT15" s="4"/>
      <c r="TYU15" s="4"/>
      <c r="TYV15" s="4"/>
      <c r="TYW15" s="4"/>
      <c r="TYX15" s="4"/>
      <c r="TYY15" s="4"/>
      <c r="TYZ15" s="4"/>
      <c r="TZA15" s="4"/>
      <c r="TZB15" s="4"/>
      <c r="TZC15" s="4"/>
      <c r="TZD15" s="4"/>
      <c r="TZE15" s="4"/>
      <c r="TZF15" s="4"/>
      <c r="TZG15" s="4"/>
      <c r="TZH15" s="4"/>
      <c r="TZI15" s="4"/>
      <c r="TZJ15" s="4"/>
      <c r="TZK15" s="4"/>
      <c r="TZL15" s="4"/>
      <c r="TZM15" s="4"/>
      <c r="TZN15" s="4"/>
      <c r="TZO15" s="4"/>
      <c r="TZP15" s="4"/>
      <c r="TZQ15" s="4"/>
      <c r="TZR15" s="4"/>
      <c r="TZS15" s="4"/>
      <c r="TZT15" s="4"/>
      <c r="TZU15" s="4"/>
      <c r="TZV15" s="4"/>
      <c r="TZW15" s="4"/>
      <c r="TZX15" s="4"/>
      <c r="TZY15" s="4"/>
      <c r="TZZ15" s="4"/>
      <c r="UAA15" s="4"/>
      <c r="UAB15" s="4"/>
      <c r="UAC15" s="4"/>
      <c r="UAD15" s="4"/>
      <c r="UAE15" s="4"/>
      <c r="UAF15" s="4"/>
      <c r="UAG15" s="4"/>
      <c r="UAH15" s="4"/>
      <c r="UAI15" s="4"/>
      <c r="UAJ15" s="4"/>
      <c r="UAK15" s="4"/>
      <c r="UAL15" s="4"/>
      <c r="UAM15" s="4"/>
      <c r="UAN15" s="4"/>
      <c r="UAO15" s="4"/>
      <c r="UAP15" s="4"/>
      <c r="UAQ15" s="4"/>
      <c r="UAR15" s="4"/>
      <c r="UAS15" s="4"/>
      <c r="UAT15" s="4"/>
      <c r="UAU15" s="4"/>
      <c r="UAV15" s="4"/>
      <c r="UAW15" s="4"/>
      <c r="UAX15" s="4"/>
      <c r="UAY15" s="4"/>
      <c r="UAZ15" s="4"/>
      <c r="UBA15" s="4"/>
      <c r="UBB15" s="4"/>
      <c r="UBC15" s="4"/>
      <c r="UBD15" s="4"/>
      <c r="UBE15" s="4"/>
      <c r="UBF15" s="4"/>
      <c r="UBG15" s="4"/>
      <c r="UBH15" s="4"/>
      <c r="UBI15" s="4"/>
      <c r="UBJ15" s="4"/>
      <c r="UBK15" s="4"/>
      <c r="UBL15" s="4"/>
      <c r="UBM15" s="4"/>
      <c r="UBN15" s="4"/>
      <c r="UBO15" s="4"/>
      <c r="UBP15" s="4"/>
      <c r="UBQ15" s="4"/>
      <c r="UBR15" s="4"/>
      <c r="UBS15" s="4"/>
      <c r="UBT15" s="4"/>
      <c r="UBU15" s="4"/>
      <c r="UBV15" s="4"/>
      <c r="UBW15" s="4"/>
      <c r="UBX15" s="4"/>
      <c r="UBY15" s="4"/>
      <c r="UBZ15" s="4"/>
      <c r="UCA15" s="4"/>
      <c r="UCB15" s="4"/>
      <c r="UCC15" s="4"/>
      <c r="UCD15" s="4"/>
      <c r="UCE15" s="4"/>
      <c r="UCF15" s="4"/>
      <c r="UCG15" s="4"/>
      <c r="UCH15" s="4"/>
      <c r="UCI15" s="4"/>
      <c r="UCJ15" s="4"/>
      <c r="UCK15" s="4"/>
      <c r="UCL15" s="4"/>
      <c r="UCM15" s="4"/>
      <c r="UCN15" s="4"/>
      <c r="UCO15" s="4"/>
      <c r="UCP15" s="4"/>
      <c r="UCQ15" s="4"/>
      <c r="UCR15" s="4"/>
      <c r="UCS15" s="4"/>
      <c r="UCT15" s="4"/>
      <c r="UCU15" s="4"/>
      <c r="UCV15" s="4"/>
      <c r="UCW15" s="4"/>
      <c r="UCX15" s="4"/>
      <c r="UCY15" s="4"/>
      <c r="UCZ15" s="4"/>
      <c r="UDA15" s="4"/>
      <c r="UDB15" s="4"/>
      <c r="UDC15" s="4"/>
      <c r="UDD15" s="4"/>
      <c r="UDE15" s="4"/>
      <c r="UDF15" s="4"/>
      <c r="UDG15" s="4"/>
      <c r="UDH15" s="4"/>
      <c r="UDI15" s="4"/>
      <c r="UDJ15" s="4"/>
      <c r="UDK15" s="4"/>
      <c r="UDL15" s="4"/>
      <c r="UDM15" s="4"/>
      <c r="UDN15" s="4"/>
      <c r="UDO15" s="4"/>
      <c r="UDP15" s="4"/>
      <c r="UDQ15" s="4"/>
      <c r="UDR15" s="4"/>
      <c r="UDS15" s="4"/>
      <c r="UDT15" s="4"/>
      <c r="UDU15" s="4"/>
      <c r="UDV15" s="4"/>
      <c r="UDW15" s="4"/>
      <c r="UDX15" s="4"/>
      <c r="UDY15" s="4"/>
      <c r="UDZ15" s="4"/>
      <c r="UEA15" s="4"/>
      <c r="UEB15" s="4"/>
      <c r="UEC15" s="4"/>
      <c r="UED15" s="4"/>
      <c r="UEE15" s="4"/>
      <c r="UEF15" s="4"/>
      <c r="UEG15" s="4"/>
      <c r="UEH15" s="4"/>
      <c r="UEI15" s="4"/>
      <c r="UEJ15" s="4"/>
      <c r="UEK15" s="4"/>
      <c r="UEL15" s="4"/>
      <c r="UEM15" s="4"/>
      <c r="UEN15" s="4"/>
      <c r="UEO15" s="4"/>
      <c r="UEP15" s="4"/>
      <c r="UEQ15" s="4"/>
      <c r="UER15" s="4"/>
      <c r="UES15" s="4"/>
      <c r="UET15" s="4"/>
      <c r="UEU15" s="4"/>
      <c r="UEV15" s="4"/>
      <c r="UEW15" s="4"/>
      <c r="UEX15" s="4"/>
      <c r="UEY15" s="4"/>
      <c r="UEZ15" s="4"/>
      <c r="UFA15" s="4"/>
      <c r="UFB15" s="4"/>
      <c r="UFC15" s="4"/>
      <c r="UFD15" s="4"/>
      <c r="UFE15" s="4"/>
      <c r="UFF15" s="4"/>
      <c r="UFG15" s="4"/>
      <c r="UFH15" s="4"/>
      <c r="UFI15" s="4"/>
      <c r="UFJ15" s="4"/>
      <c r="UFK15" s="4"/>
      <c r="UFL15" s="4"/>
      <c r="UFM15" s="4"/>
      <c r="UFN15" s="4"/>
      <c r="UFO15" s="4"/>
      <c r="UFP15" s="4"/>
      <c r="UFQ15" s="4"/>
      <c r="UFR15" s="4"/>
      <c r="UFS15" s="4"/>
      <c r="UFT15" s="4"/>
      <c r="UFU15" s="4"/>
      <c r="UFV15" s="4"/>
      <c r="UFW15" s="4"/>
      <c r="UFX15" s="4"/>
      <c r="UFY15" s="4"/>
      <c r="UFZ15" s="4"/>
      <c r="UGA15" s="4"/>
      <c r="UGB15" s="4"/>
      <c r="UGC15" s="4"/>
      <c r="UGD15" s="4"/>
      <c r="UGE15" s="4"/>
      <c r="UGF15" s="4"/>
      <c r="UGG15" s="4"/>
      <c r="UGH15" s="4"/>
      <c r="UGI15" s="4"/>
      <c r="UGJ15" s="4"/>
      <c r="UGK15" s="4"/>
      <c r="UGL15" s="4"/>
      <c r="UGM15" s="4"/>
      <c r="UGN15" s="4"/>
      <c r="UGO15" s="4"/>
      <c r="UGP15" s="4"/>
      <c r="UGQ15" s="4"/>
      <c r="UGR15" s="4"/>
      <c r="UGS15" s="4"/>
      <c r="UGT15" s="4"/>
      <c r="UGU15" s="4"/>
      <c r="UGV15" s="4"/>
      <c r="UGW15" s="4"/>
      <c r="UGX15" s="4"/>
      <c r="UGY15" s="4"/>
      <c r="UGZ15" s="4"/>
      <c r="UHA15" s="4"/>
      <c r="UHB15" s="4"/>
      <c r="UHC15" s="4"/>
      <c r="UHD15" s="4"/>
      <c r="UHE15" s="4"/>
      <c r="UHF15" s="4"/>
      <c r="UHG15" s="4"/>
      <c r="UHH15" s="4"/>
      <c r="UHI15" s="4"/>
      <c r="UHJ15" s="4"/>
      <c r="UHK15" s="4"/>
      <c r="UHL15" s="4"/>
      <c r="UHM15" s="4"/>
      <c r="UHN15" s="4"/>
      <c r="UHO15" s="4"/>
      <c r="UHP15" s="4"/>
      <c r="UHQ15" s="4"/>
      <c r="UHR15" s="4"/>
      <c r="UHS15" s="4"/>
      <c r="UHT15" s="4"/>
      <c r="UHU15" s="4"/>
      <c r="UHV15" s="4"/>
      <c r="UHW15" s="4"/>
      <c r="UHX15" s="4"/>
      <c r="UHY15" s="4"/>
      <c r="UHZ15" s="4"/>
      <c r="UIA15" s="4"/>
      <c r="UIB15" s="4"/>
      <c r="UIC15" s="4"/>
      <c r="UID15" s="4"/>
      <c r="UIE15" s="4"/>
      <c r="UIF15" s="4"/>
      <c r="UIG15" s="4"/>
      <c r="UIH15" s="4"/>
      <c r="UII15" s="4"/>
      <c r="UIJ15" s="4"/>
      <c r="UIK15" s="4"/>
      <c r="UIL15" s="4"/>
      <c r="UIM15" s="4"/>
      <c r="UIN15" s="4"/>
      <c r="UIO15" s="4"/>
      <c r="UIP15" s="4"/>
      <c r="UIQ15" s="4"/>
      <c r="UIR15" s="4"/>
      <c r="UIS15" s="4"/>
      <c r="UIT15" s="4"/>
      <c r="UIU15" s="4"/>
      <c r="UIV15" s="4"/>
      <c r="UIW15" s="4"/>
      <c r="UIX15" s="4"/>
      <c r="UIY15" s="4"/>
      <c r="UIZ15" s="4"/>
      <c r="UJA15" s="4"/>
      <c r="UJB15" s="4"/>
      <c r="UJC15" s="4"/>
      <c r="UJD15" s="4"/>
      <c r="UJE15" s="4"/>
      <c r="UJF15" s="4"/>
      <c r="UJG15" s="4"/>
      <c r="UJH15" s="4"/>
      <c r="UJI15" s="4"/>
      <c r="UJJ15" s="4"/>
      <c r="UJK15" s="4"/>
      <c r="UJL15" s="4"/>
      <c r="UJM15" s="4"/>
      <c r="UJN15" s="4"/>
      <c r="UJO15" s="4"/>
      <c r="UJP15" s="4"/>
      <c r="UJQ15" s="4"/>
      <c r="UJR15" s="4"/>
      <c r="UJS15" s="4"/>
      <c r="UJT15" s="4"/>
      <c r="UJU15" s="4"/>
      <c r="UJV15" s="4"/>
      <c r="UJW15" s="4"/>
      <c r="UJX15" s="4"/>
      <c r="UJY15" s="4"/>
      <c r="UJZ15" s="4"/>
      <c r="UKA15" s="4"/>
      <c r="UKB15" s="4"/>
      <c r="UKC15" s="4"/>
      <c r="UKD15" s="4"/>
      <c r="UKE15" s="4"/>
      <c r="UKF15" s="4"/>
      <c r="UKG15" s="4"/>
      <c r="UKH15" s="4"/>
      <c r="UKI15" s="4"/>
      <c r="UKJ15" s="4"/>
      <c r="UKK15" s="4"/>
      <c r="UKL15" s="4"/>
      <c r="UKM15" s="4"/>
      <c r="UKN15" s="4"/>
      <c r="UKO15" s="4"/>
      <c r="UKP15" s="4"/>
      <c r="UKQ15" s="4"/>
      <c r="UKR15" s="4"/>
      <c r="UKS15" s="4"/>
      <c r="UKT15" s="4"/>
      <c r="UKU15" s="4"/>
      <c r="UKV15" s="4"/>
      <c r="UKW15" s="4"/>
      <c r="UKX15" s="4"/>
      <c r="UKY15" s="4"/>
      <c r="UKZ15" s="4"/>
      <c r="ULA15" s="4"/>
      <c r="ULB15" s="4"/>
      <c r="ULC15" s="4"/>
      <c r="ULD15" s="4"/>
      <c r="ULE15" s="4"/>
      <c r="ULF15" s="4"/>
      <c r="ULG15" s="4"/>
      <c r="ULH15" s="4"/>
      <c r="ULI15" s="4"/>
      <c r="ULJ15" s="4"/>
      <c r="ULK15" s="4"/>
      <c r="ULL15" s="4"/>
      <c r="ULM15" s="4"/>
      <c r="ULN15" s="4"/>
      <c r="ULO15" s="4"/>
      <c r="ULP15" s="4"/>
      <c r="ULQ15" s="4"/>
      <c r="ULR15" s="4"/>
      <c r="ULS15" s="4"/>
      <c r="ULT15" s="4"/>
      <c r="ULU15" s="4"/>
      <c r="ULV15" s="4"/>
      <c r="ULW15" s="4"/>
      <c r="ULX15" s="4"/>
      <c r="ULY15" s="4"/>
      <c r="ULZ15" s="4"/>
      <c r="UMA15" s="4"/>
      <c r="UMB15" s="4"/>
      <c r="UMC15" s="4"/>
      <c r="UMD15" s="4"/>
      <c r="UME15" s="4"/>
      <c r="UMF15" s="4"/>
      <c r="UMG15" s="4"/>
      <c r="UMH15" s="4"/>
      <c r="UMI15" s="4"/>
      <c r="UMJ15" s="4"/>
      <c r="UMK15" s="4"/>
      <c r="UML15" s="4"/>
      <c r="UMM15" s="4"/>
      <c r="UMN15" s="4"/>
      <c r="UMO15" s="4"/>
      <c r="UMP15" s="4"/>
      <c r="UMQ15" s="4"/>
      <c r="UMR15" s="4"/>
      <c r="UMS15" s="4"/>
      <c r="UMT15" s="4"/>
      <c r="UMU15" s="4"/>
      <c r="UMV15" s="4"/>
      <c r="UMW15" s="4"/>
      <c r="UMX15" s="4"/>
      <c r="UMY15" s="4"/>
      <c r="UMZ15" s="4"/>
      <c r="UNA15" s="4"/>
      <c r="UNB15" s="4"/>
      <c r="UNC15" s="4"/>
      <c r="UND15" s="4"/>
      <c r="UNE15" s="4"/>
      <c r="UNF15" s="4"/>
      <c r="UNG15" s="4"/>
      <c r="UNH15" s="4"/>
      <c r="UNI15" s="4"/>
      <c r="UNJ15" s="4"/>
      <c r="UNK15" s="4"/>
      <c r="UNL15" s="4"/>
      <c r="UNM15" s="4"/>
      <c r="UNN15" s="4"/>
      <c r="UNO15" s="4"/>
      <c r="UNP15" s="4"/>
      <c r="UNQ15" s="4"/>
      <c r="UNR15" s="4"/>
      <c r="UNS15" s="4"/>
      <c r="UNT15" s="4"/>
      <c r="UNU15" s="4"/>
      <c r="UNV15" s="4"/>
      <c r="UNW15" s="4"/>
      <c r="UNX15" s="4"/>
      <c r="UNY15" s="4"/>
      <c r="UNZ15" s="4"/>
      <c r="UOA15" s="4"/>
      <c r="UOB15" s="4"/>
      <c r="UOC15" s="4"/>
      <c r="UOD15" s="4"/>
      <c r="UOE15" s="4"/>
      <c r="UOF15" s="4"/>
      <c r="UOG15" s="4"/>
      <c r="UOH15" s="4"/>
      <c r="UOI15" s="4"/>
      <c r="UOJ15" s="4"/>
      <c r="UOK15" s="4"/>
      <c r="UOL15" s="4"/>
      <c r="UOM15" s="4"/>
      <c r="UON15" s="4"/>
      <c r="UOO15" s="4"/>
      <c r="UOP15" s="4"/>
      <c r="UOQ15" s="4"/>
      <c r="UOR15" s="4"/>
      <c r="UOS15" s="4"/>
      <c r="UOT15" s="4"/>
      <c r="UOU15" s="4"/>
      <c r="UOV15" s="4"/>
      <c r="UOW15" s="4"/>
      <c r="UOX15" s="4"/>
      <c r="UOY15" s="4"/>
      <c r="UOZ15" s="4"/>
      <c r="UPA15" s="4"/>
      <c r="UPB15" s="4"/>
      <c r="UPC15" s="4"/>
      <c r="UPD15" s="4"/>
      <c r="UPE15" s="4"/>
      <c r="UPF15" s="4"/>
      <c r="UPG15" s="4"/>
      <c r="UPH15" s="4"/>
      <c r="UPI15" s="4"/>
      <c r="UPJ15" s="4"/>
      <c r="UPK15" s="4"/>
      <c r="UPL15" s="4"/>
      <c r="UPM15" s="4"/>
      <c r="UPN15" s="4"/>
      <c r="UPO15" s="4"/>
      <c r="UPP15" s="4"/>
      <c r="UPQ15" s="4"/>
      <c r="UPR15" s="4"/>
      <c r="UPS15" s="4"/>
      <c r="UPT15" s="4"/>
      <c r="UPU15" s="4"/>
      <c r="UPV15" s="4"/>
      <c r="UPW15" s="4"/>
      <c r="UPX15" s="4"/>
      <c r="UPY15" s="4"/>
      <c r="UPZ15" s="4"/>
      <c r="UQA15" s="4"/>
      <c r="UQB15" s="4"/>
      <c r="UQC15" s="4"/>
      <c r="UQD15" s="4"/>
      <c r="UQE15" s="4"/>
      <c r="UQF15" s="4"/>
      <c r="UQG15" s="4"/>
      <c r="UQH15" s="4"/>
      <c r="UQI15" s="4"/>
      <c r="UQJ15" s="4"/>
      <c r="UQK15" s="4"/>
      <c r="UQL15" s="4"/>
      <c r="UQM15" s="4"/>
      <c r="UQN15" s="4"/>
      <c r="UQO15" s="4"/>
      <c r="UQP15" s="4"/>
      <c r="UQQ15" s="4"/>
      <c r="UQR15" s="4"/>
      <c r="UQS15" s="4"/>
      <c r="UQT15" s="4"/>
      <c r="UQU15" s="4"/>
      <c r="UQV15" s="4"/>
      <c r="UQW15" s="4"/>
      <c r="UQX15" s="4"/>
      <c r="UQY15" s="4"/>
      <c r="UQZ15" s="4"/>
      <c r="URA15" s="4"/>
      <c r="URB15" s="4"/>
      <c r="URC15" s="4"/>
      <c r="URD15" s="4"/>
      <c r="URE15" s="4"/>
      <c r="URF15" s="4"/>
      <c r="URG15" s="4"/>
      <c r="URH15" s="4"/>
      <c r="URI15" s="4"/>
      <c r="URJ15" s="4"/>
      <c r="URK15" s="4"/>
      <c r="URL15" s="4"/>
      <c r="URM15" s="4"/>
      <c r="URN15" s="4"/>
      <c r="URO15" s="4"/>
      <c r="URP15" s="4"/>
      <c r="URQ15" s="4"/>
      <c r="URR15" s="4"/>
      <c r="URS15" s="4"/>
      <c r="URT15" s="4"/>
      <c r="URU15" s="4"/>
      <c r="URV15" s="4"/>
      <c r="URW15" s="4"/>
      <c r="URX15" s="4"/>
      <c r="URY15" s="4"/>
      <c r="URZ15" s="4"/>
      <c r="USA15" s="4"/>
      <c r="USB15" s="4"/>
      <c r="USC15" s="4"/>
      <c r="USD15" s="4"/>
      <c r="USE15" s="4"/>
      <c r="USF15" s="4"/>
      <c r="USG15" s="4"/>
      <c r="USH15" s="4"/>
      <c r="USI15" s="4"/>
      <c r="USJ15" s="4"/>
      <c r="USK15" s="4"/>
      <c r="USL15" s="4"/>
      <c r="USM15" s="4"/>
      <c r="USN15" s="4"/>
      <c r="USO15" s="4"/>
      <c r="USP15" s="4"/>
      <c r="USQ15" s="4"/>
      <c r="USR15" s="4"/>
      <c r="USS15" s="4"/>
      <c r="UST15" s="4"/>
      <c r="USU15" s="4"/>
      <c r="USV15" s="4"/>
      <c r="USW15" s="4"/>
      <c r="USX15" s="4"/>
      <c r="USY15" s="4"/>
      <c r="USZ15" s="4"/>
      <c r="UTA15" s="4"/>
      <c r="UTB15" s="4"/>
      <c r="UTC15" s="4"/>
      <c r="UTD15" s="4"/>
      <c r="UTE15" s="4"/>
      <c r="UTF15" s="4"/>
      <c r="UTG15" s="4"/>
      <c r="UTH15" s="4"/>
      <c r="UTI15" s="4"/>
      <c r="UTJ15" s="4"/>
      <c r="UTK15" s="4"/>
      <c r="UTL15" s="4"/>
      <c r="UTM15" s="4"/>
      <c r="UTN15" s="4"/>
      <c r="UTO15" s="4"/>
      <c r="UTP15" s="4"/>
      <c r="UTQ15" s="4"/>
      <c r="UTR15" s="4"/>
      <c r="UTS15" s="4"/>
      <c r="UTT15" s="4"/>
      <c r="UTU15" s="4"/>
      <c r="UTV15" s="4"/>
      <c r="UTW15" s="4"/>
      <c r="UTX15" s="4"/>
      <c r="UTY15" s="4"/>
      <c r="UTZ15" s="4"/>
      <c r="UUA15" s="4"/>
      <c r="UUB15" s="4"/>
      <c r="UUC15" s="4"/>
      <c r="UUD15" s="4"/>
      <c r="UUE15" s="4"/>
      <c r="UUF15" s="4"/>
      <c r="UUG15" s="4"/>
      <c r="UUH15" s="4"/>
      <c r="UUI15" s="4"/>
      <c r="UUJ15" s="4"/>
      <c r="UUK15" s="4"/>
      <c r="UUL15" s="4"/>
      <c r="UUM15" s="4"/>
      <c r="UUN15" s="4"/>
      <c r="UUO15" s="4"/>
      <c r="UUP15" s="4"/>
      <c r="UUQ15" s="4"/>
      <c r="UUR15" s="4"/>
      <c r="UUS15" s="4"/>
      <c r="UUT15" s="4"/>
      <c r="UUU15" s="4"/>
      <c r="UUV15" s="4"/>
      <c r="UUW15" s="4"/>
      <c r="UUX15" s="4"/>
      <c r="UUY15" s="4"/>
      <c r="UUZ15" s="4"/>
      <c r="UVA15" s="4"/>
      <c r="UVB15" s="4"/>
      <c r="UVC15" s="4"/>
      <c r="UVD15" s="4"/>
      <c r="UVE15" s="4"/>
      <c r="UVF15" s="4"/>
      <c r="UVG15" s="4"/>
      <c r="UVH15" s="4"/>
      <c r="UVI15" s="4"/>
      <c r="UVJ15" s="4"/>
      <c r="UVK15" s="4"/>
      <c r="UVL15" s="4"/>
      <c r="UVM15" s="4"/>
      <c r="UVN15" s="4"/>
      <c r="UVO15" s="4"/>
      <c r="UVP15" s="4"/>
      <c r="UVQ15" s="4"/>
      <c r="UVR15" s="4"/>
      <c r="UVS15" s="4"/>
      <c r="UVT15" s="4"/>
      <c r="UVU15" s="4"/>
      <c r="UVV15" s="4"/>
      <c r="UVW15" s="4"/>
      <c r="UVX15" s="4"/>
      <c r="UVY15" s="4"/>
      <c r="UVZ15" s="4"/>
      <c r="UWA15" s="4"/>
      <c r="UWB15" s="4"/>
      <c r="UWC15" s="4"/>
      <c r="UWD15" s="4"/>
      <c r="UWE15" s="4"/>
      <c r="UWF15" s="4"/>
      <c r="UWG15" s="4"/>
      <c r="UWH15" s="4"/>
      <c r="UWI15" s="4"/>
      <c r="UWJ15" s="4"/>
      <c r="UWK15" s="4"/>
      <c r="UWL15" s="4"/>
      <c r="UWM15" s="4"/>
      <c r="UWN15" s="4"/>
      <c r="UWO15" s="4"/>
      <c r="UWP15" s="4"/>
      <c r="UWQ15" s="4"/>
      <c r="UWR15" s="4"/>
      <c r="UWS15" s="4"/>
      <c r="UWT15" s="4"/>
      <c r="UWU15" s="4"/>
      <c r="UWV15" s="4"/>
      <c r="UWW15" s="4"/>
      <c r="UWX15" s="4"/>
      <c r="UWY15" s="4"/>
      <c r="UWZ15" s="4"/>
      <c r="UXA15" s="4"/>
      <c r="UXB15" s="4"/>
      <c r="UXC15" s="4"/>
      <c r="UXD15" s="4"/>
      <c r="UXE15" s="4"/>
      <c r="UXF15" s="4"/>
      <c r="UXG15" s="4"/>
      <c r="UXH15" s="4"/>
      <c r="UXI15" s="4"/>
      <c r="UXJ15" s="4"/>
      <c r="UXK15" s="4"/>
      <c r="UXL15" s="4"/>
      <c r="UXM15" s="4"/>
      <c r="UXN15" s="4"/>
      <c r="UXO15" s="4"/>
      <c r="UXP15" s="4"/>
      <c r="UXQ15" s="4"/>
      <c r="UXR15" s="4"/>
      <c r="UXS15" s="4"/>
      <c r="UXT15" s="4"/>
      <c r="UXU15" s="4"/>
      <c r="UXV15" s="4"/>
      <c r="UXW15" s="4"/>
      <c r="UXX15" s="4"/>
      <c r="UXY15" s="4"/>
      <c r="UXZ15" s="4"/>
      <c r="UYA15" s="4"/>
      <c r="UYB15" s="4"/>
      <c r="UYC15" s="4"/>
      <c r="UYD15" s="4"/>
      <c r="UYE15" s="4"/>
      <c r="UYF15" s="4"/>
      <c r="UYG15" s="4"/>
      <c r="UYH15" s="4"/>
      <c r="UYI15" s="4"/>
      <c r="UYJ15" s="4"/>
      <c r="UYK15" s="4"/>
      <c r="UYL15" s="4"/>
      <c r="UYM15" s="4"/>
      <c r="UYN15" s="4"/>
      <c r="UYO15" s="4"/>
      <c r="UYP15" s="4"/>
      <c r="UYQ15" s="4"/>
      <c r="UYR15" s="4"/>
      <c r="UYS15" s="4"/>
      <c r="UYT15" s="4"/>
      <c r="UYU15" s="4"/>
      <c r="UYV15" s="4"/>
      <c r="UYW15" s="4"/>
      <c r="UYX15" s="4"/>
      <c r="UYY15" s="4"/>
      <c r="UYZ15" s="4"/>
      <c r="UZA15" s="4"/>
      <c r="UZB15" s="4"/>
      <c r="UZC15" s="4"/>
      <c r="UZD15" s="4"/>
      <c r="UZE15" s="4"/>
      <c r="UZF15" s="4"/>
      <c r="UZG15" s="4"/>
      <c r="UZH15" s="4"/>
      <c r="UZI15" s="4"/>
      <c r="UZJ15" s="4"/>
      <c r="UZK15" s="4"/>
      <c r="UZL15" s="4"/>
      <c r="UZM15" s="4"/>
      <c r="UZN15" s="4"/>
      <c r="UZO15" s="4"/>
      <c r="UZP15" s="4"/>
      <c r="UZQ15" s="4"/>
      <c r="UZR15" s="4"/>
      <c r="UZS15" s="4"/>
      <c r="UZT15" s="4"/>
      <c r="UZU15" s="4"/>
      <c r="UZV15" s="4"/>
      <c r="UZW15" s="4"/>
      <c r="UZX15" s="4"/>
      <c r="UZY15" s="4"/>
      <c r="UZZ15" s="4"/>
      <c r="VAA15" s="4"/>
      <c r="VAB15" s="4"/>
      <c r="VAC15" s="4"/>
      <c r="VAD15" s="4"/>
      <c r="VAE15" s="4"/>
      <c r="VAF15" s="4"/>
      <c r="VAG15" s="4"/>
      <c r="VAH15" s="4"/>
      <c r="VAI15" s="4"/>
      <c r="VAJ15" s="4"/>
      <c r="VAK15" s="4"/>
      <c r="VAL15" s="4"/>
      <c r="VAM15" s="4"/>
      <c r="VAN15" s="4"/>
      <c r="VAO15" s="4"/>
      <c r="VAP15" s="4"/>
      <c r="VAQ15" s="4"/>
      <c r="VAR15" s="4"/>
      <c r="VAS15" s="4"/>
      <c r="VAT15" s="4"/>
      <c r="VAU15" s="4"/>
      <c r="VAV15" s="4"/>
      <c r="VAW15" s="4"/>
      <c r="VAX15" s="4"/>
      <c r="VAY15" s="4"/>
      <c r="VAZ15" s="4"/>
      <c r="VBA15" s="4"/>
      <c r="VBB15" s="4"/>
      <c r="VBC15" s="4"/>
      <c r="VBD15" s="4"/>
      <c r="VBE15" s="4"/>
      <c r="VBF15" s="4"/>
      <c r="VBG15" s="4"/>
      <c r="VBH15" s="4"/>
      <c r="VBI15" s="4"/>
      <c r="VBJ15" s="4"/>
      <c r="VBK15" s="4"/>
      <c r="VBL15" s="4"/>
      <c r="VBM15" s="4"/>
      <c r="VBN15" s="4"/>
      <c r="VBO15" s="4"/>
      <c r="VBP15" s="4"/>
      <c r="VBQ15" s="4"/>
      <c r="VBR15" s="4"/>
      <c r="VBS15" s="4"/>
      <c r="VBT15" s="4"/>
      <c r="VBU15" s="4"/>
      <c r="VBV15" s="4"/>
      <c r="VBW15" s="4"/>
      <c r="VBX15" s="4"/>
      <c r="VBY15" s="4"/>
      <c r="VBZ15" s="4"/>
      <c r="VCA15" s="4"/>
      <c r="VCB15" s="4"/>
      <c r="VCC15" s="4"/>
      <c r="VCD15" s="4"/>
      <c r="VCE15" s="4"/>
      <c r="VCF15" s="4"/>
      <c r="VCG15" s="4"/>
      <c r="VCH15" s="4"/>
      <c r="VCI15" s="4"/>
      <c r="VCJ15" s="4"/>
      <c r="VCK15" s="4"/>
      <c r="VCL15" s="4"/>
      <c r="VCM15" s="4"/>
      <c r="VCN15" s="4"/>
      <c r="VCO15" s="4"/>
      <c r="VCP15" s="4"/>
      <c r="VCQ15" s="4"/>
      <c r="VCR15" s="4"/>
      <c r="VCS15" s="4"/>
      <c r="VCT15" s="4"/>
      <c r="VCU15" s="4"/>
      <c r="VCV15" s="4"/>
      <c r="VCW15" s="4"/>
      <c r="VCX15" s="4"/>
      <c r="VCY15" s="4"/>
      <c r="VCZ15" s="4"/>
      <c r="VDA15" s="4"/>
      <c r="VDB15" s="4"/>
      <c r="VDC15" s="4"/>
      <c r="VDD15" s="4"/>
      <c r="VDE15" s="4"/>
      <c r="VDF15" s="4"/>
      <c r="VDG15" s="4"/>
      <c r="VDH15" s="4"/>
      <c r="VDI15" s="4"/>
      <c r="VDJ15" s="4"/>
      <c r="VDK15" s="4"/>
      <c r="VDL15" s="4"/>
      <c r="VDM15" s="4"/>
      <c r="VDN15" s="4"/>
      <c r="VDO15" s="4"/>
      <c r="VDP15" s="4"/>
      <c r="VDQ15" s="4"/>
      <c r="VDR15" s="4"/>
      <c r="VDS15" s="4"/>
      <c r="VDT15" s="4"/>
      <c r="VDU15" s="4"/>
      <c r="VDV15" s="4"/>
      <c r="VDW15" s="4"/>
      <c r="VDX15" s="4"/>
      <c r="VDY15" s="4"/>
      <c r="VDZ15" s="4"/>
      <c r="VEA15" s="4"/>
      <c r="VEB15" s="4"/>
      <c r="VEC15" s="4"/>
      <c r="VED15" s="4"/>
      <c r="VEE15" s="4"/>
      <c r="VEF15" s="4"/>
      <c r="VEG15" s="4"/>
      <c r="VEH15" s="4"/>
      <c r="VEI15" s="4"/>
      <c r="VEJ15" s="4"/>
      <c r="VEK15" s="4"/>
      <c r="VEL15" s="4"/>
      <c r="VEM15" s="4"/>
      <c r="VEN15" s="4"/>
      <c r="VEO15" s="4"/>
      <c r="VEP15" s="4"/>
      <c r="VEQ15" s="4"/>
      <c r="VER15" s="4"/>
      <c r="VES15" s="4"/>
      <c r="VET15" s="4"/>
      <c r="VEU15" s="4"/>
      <c r="VEV15" s="4"/>
      <c r="VEW15" s="4"/>
      <c r="VEX15" s="4"/>
      <c r="VEY15" s="4"/>
      <c r="VEZ15" s="4"/>
      <c r="VFA15" s="4"/>
      <c r="VFB15" s="4"/>
      <c r="VFC15" s="4"/>
      <c r="VFD15" s="4"/>
      <c r="VFE15" s="4"/>
      <c r="VFF15" s="4"/>
      <c r="VFG15" s="4"/>
      <c r="VFH15" s="4"/>
      <c r="VFI15" s="4"/>
      <c r="VFJ15" s="4"/>
      <c r="VFK15" s="4"/>
      <c r="VFL15" s="4"/>
      <c r="VFM15" s="4"/>
      <c r="VFN15" s="4"/>
      <c r="VFO15" s="4"/>
      <c r="VFP15" s="4"/>
      <c r="VFQ15" s="4"/>
      <c r="VFR15" s="4"/>
      <c r="VFS15" s="4"/>
      <c r="VFT15" s="4"/>
      <c r="VFU15" s="4"/>
      <c r="VFV15" s="4"/>
      <c r="VFW15" s="4"/>
      <c r="VFX15" s="4"/>
      <c r="VFY15" s="4"/>
      <c r="VFZ15" s="4"/>
      <c r="VGA15" s="4"/>
      <c r="VGB15" s="4"/>
      <c r="VGC15" s="4"/>
      <c r="VGD15" s="4"/>
      <c r="VGE15" s="4"/>
      <c r="VGF15" s="4"/>
      <c r="VGG15" s="4"/>
      <c r="VGH15" s="4"/>
      <c r="VGI15" s="4"/>
      <c r="VGJ15" s="4"/>
      <c r="VGK15" s="4"/>
      <c r="VGL15" s="4"/>
      <c r="VGM15" s="4"/>
      <c r="VGN15" s="4"/>
      <c r="VGO15" s="4"/>
      <c r="VGP15" s="4"/>
      <c r="VGQ15" s="4"/>
      <c r="VGR15" s="4"/>
      <c r="VGS15" s="4"/>
      <c r="VGT15" s="4"/>
      <c r="VGU15" s="4"/>
      <c r="VGV15" s="4"/>
      <c r="VGW15" s="4"/>
      <c r="VGX15" s="4"/>
      <c r="VGY15" s="4"/>
      <c r="VGZ15" s="4"/>
      <c r="VHA15" s="4"/>
      <c r="VHB15" s="4"/>
      <c r="VHC15" s="4"/>
      <c r="VHD15" s="4"/>
      <c r="VHE15" s="4"/>
      <c r="VHF15" s="4"/>
      <c r="VHG15" s="4"/>
      <c r="VHH15" s="4"/>
      <c r="VHI15" s="4"/>
      <c r="VHJ15" s="4"/>
      <c r="VHK15" s="4"/>
      <c r="VHL15" s="4"/>
      <c r="VHM15" s="4"/>
      <c r="VHN15" s="4"/>
      <c r="VHO15" s="4"/>
      <c r="VHP15" s="4"/>
      <c r="VHQ15" s="4"/>
      <c r="VHR15" s="4"/>
      <c r="VHS15" s="4"/>
      <c r="VHT15" s="4"/>
      <c r="VHU15" s="4"/>
      <c r="VHV15" s="4"/>
      <c r="VHW15" s="4"/>
      <c r="VHX15" s="4"/>
      <c r="VHY15" s="4"/>
      <c r="VHZ15" s="4"/>
      <c r="VIA15" s="4"/>
      <c r="VIB15" s="4"/>
      <c r="VIC15" s="4"/>
      <c r="VID15" s="4"/>
      <c r="VIE15" s="4"/>
      <c r="VIF15" s="4"/>
      <c r="VIG15" s="4"/>
      <c r="VIH15" s="4"/>
      <c r="VII15" s="4"/>
      <c r="VIJ15" s="4"/>
      <c r="VIK15" s="4"/>
      <c r="VIL15" s="4"/>
      <c r="VIM15" s="4"/>
      <c r="VIN15" s="4"/>
      <c r="VIO15" s="4"/>
      <c r="VIP15" s="4"/>
      <c r="VIQ15" s="4"/>
      <c r="VIR15" s="4"/>
      <c r="VIS15" s="4"/>
      <c r="VIT15" s="4"/>
      <c r="VIU15" s="4"/>
      <c r="VIV15" s="4"/>
      <c r="VIW15" s="4"/>
      <c r="VIX15" s="4"/>
      <c r="VIY15" s="4"/>
      <c r="VIZ15" s="4"/>
      <c r="VJA15" s="4"/>
      <c r="VJB15" s="4"/>
      <c r="VJC15" s="4"/>
      <c r="VJD15" s="4"/>
      <c r="VJE15" s="4"/>
      <c r="VJF15" s="4"/>
      <c r="VJG15" s="4"/>
      <c r="VJH15" s="4"/>
      <c r="VJI15" s="4"/>
      <c r="VJJ15" s="4"/>
      <c r="VJK15" s="4"/>
      <c r="VJL15" s="4"/>
      <c r="VJM15" s="4"/>
      <c r="VJN15" s="4"/>
      <c r="VJO15" s="4"/>
      <c r="VJP15" s="4"/>
      <c r="VJQ15" s="4"/>
      <c r="VJR15" s="4"/>
      <c r="VJS15" s="4"/>
      <c r="VJT15" s="4"/>
      <c r="VJU15" s="4"/>
      <c r="VJV15" s="4"/>
      <c r="VJW15" s="4"/>
      <c r="VJX15" s="4"/>
      <c r="VJY15" s="4"/>
      <c r="VJZ15" s="4"/>
      <c r="VKA15" s="4"/>
      <c r="VKB15" s="4"/>
      <c r="VKC15" s="4"/>
      <c r="VKD15" s="4"/>
      <c r="VKE15" s="4"/>
      <c r="VKF15" s="4"/>
      <c r="VKG15" s="4"/>
      <c r="VKH15" s="4"/>
      <c r="VKI15" s="4"/>
      <c r="VKJ15" s="4"/>
      <c r="VKK15" s="4"/>
      <c r="VKL15" s="4"/>
      <c r="VKM15" s="4"/>
      <c r="VKN15" s="4"/>
      <c r="VKO15" s="4"/>
      <c r="VKP15" s="4"/>
      <c r="VKQ15" s="4"/>
      <c r="VKR15" s="4"/>
      <c r="VKS15" s="4"/>
      <c r="VKT15" s="4"/>
      <c r="VKU15" s="4"/>
      <c r="VKV15" s="4"/>
      <c r="VKW15" s="4"/>
      <c r="VKX15" s="4"/>
      <c r="VKY15" s="4"/>
      <c r="VKZ15" s="4"/>
      <c r="VLA15" s="4"/>
      <c r="VLB15" s="4"/>
      <c r="VLC15" s="4"/>
      <c r="VLD15" s="4"/>
      <c r="VLE15" s="4"/>
      <c r="VLF15" s="4"/>
      <c r="VLG15" s="4"/>
      <c r="VLH15" s="4"/>
      <c r="VLI15" s="4"/>
      <c r="VLJ15" s="4"/>
      <c r="VLK15" s="4"/>
      <c r="VLL15" s="4"/>
      <c r="VLM15" s="4"/>
      <c r="VLN15" s="4"/>
      <c r="VLO15" s="4"/>
      <c r="VLP15" s="4"/>
      <c r="VLQ15" s="4"/>
      <c r="VLR15" s="4"/>
      <c r="VLS15" s="4"/>
      <c r="VLT15" s="4"/>
      <c r="VLU15" s="4"/>
      <c r="VLV15" s="4"/>
      <c r="VLW15" s="4"/>
      <c r="VLX15" s="4"/>
      <c r="VLY15" s="4"/>
      <c r="VLZ15" s="4"/>
      <c r="VMA15" s="4"/>
      <c r="VMB15" s="4"/>
      <c r="VMC15" s="4"/>
      <c r="VMD15" s="4"/>
      <c r="VME15" s="4"/>
      <c r="VMF15" s="4"/>
      <c r="VMG15" s="4"/>
      <c r="VMH15" s="4"/>
      <c r="VMI15" s="4"/>
      <c r="VMJ15" s="4"/>
      <c r="VMK15" s="4"/>
      <c r="VML15" s="4"/>
      <c r="VMM15" s="4"/>
      <c r="VMN15" s="4"/>
      <c r="VMO15" s="4"/>
      <c r="VMP15" s="4"/>
      <c r="VMQ15" s="4"/>
      <c r="VMR15" s="4"/>
      <c r="VMS15" s="4"/>
      <c r="VMT15" s="4"/>
      <c r="VMU15" s="4"/>
      <c r="VMV15" s="4"/>
      <c r="VMW15" s="4"/>
      <c r="VMX15" s="4"/>
      <c r="VMY15" s="4"/>
      <c r="VMZ15" s="4"/>
      <c r="VNA15" s="4"/>
      <c r="VNB15" s="4"/>
      <c r="VNC15" s="4"/>
      <c r="VND15" s="4"/>
      <c r="VNE15" s="4"/>
      <c r="VNF15" s="4"/>
      <c r="VNG15" s="4"/>
      <c r="VNH15" s="4"/>
      <c r="VNI15" s="4"/>
      <c r="VNJ15" s="4"/>
      <c r="VNK15" s="4"/>
      <c r="VNL15" s="4"/>
      <c r="VNM15" s="4"/>
      <c r="VNN15" s="4"/>
      <c r="VNO15" s="4"/>
      <c r="VNP15" s="4"/>
      <c r="VNQ15" s="4"/>
      <c r="VNR15" s="4"/>
      <c r="VNS15" s="4"/>
      <c r="VNT15" s="4"/>
      <c r="VNU15" s="4"/>
      <c r="VNV15" s="4"/>
      <c r="VNW15" s="4"/>
      <c r="VNX15" s="4"/>
      <c r="VNY15" s="4"/>
      <c r="VNZ15" s="4"/>
      <c r="VOA15" s="4"/>
      <c r="VOB15" s="4"/>
      <c r="VOC15" s="4"/>
      <c r="VOD15" s="4"/>
      <c r="VOE15" s="4"/>
      <c r="VOF15" s="4"/>
      <c r="VOG15" s="4"/>
      <c r="VOH15" s="4"/>
      <c r="VOI15" s="4"/>
      <c r="VOJ15" s="4"/>
      <c r="VOK15" s="4"/>
      <c r="VOL15" s="4"/>
      <c r="VOM15" s="4"/>
      <c r="VON15" s="4"/>
      <c r="VOO15" s="4"/>
      <c r="VOP15" s="4"/>
      <c r="VOQ15" s="4"/>
      <c r="VOR15" s="4"/>
      <c r="VOS15" s="4"/>
      <c r="VOT15" s="4"/>
      <c r="VOU15" s="4"/>
      <c r="VOV15" s="4"/>
      <c r="VOW15" s="4"/>
      <c r="VOX15" s="4"/>
      <c r="VOY15" s="4"/>
      <c r="VOZ15" s="4"/>
      <c r="VPA15" s="4"/>
      <c r="VPB15" s="4"/>
      <c r="VPC15" s="4"/>
      <c r="VPD15" s="4"/>
      <c r="VPE15" s="4"/>
      <c r="VPF15" s="4"/>
      <c r="VPG15" s="4"/>
      <c r="VPH15" s="4"/>
      <c r="VPI15" s="4"/>
      <c r="VPJ15" s="4"/>
      <c r="VPK15" s="4"/>
      <c r="VPL15" s="4"/>
      <c r="VPM15" s="4"/>
      <c r="VPN15" s="4"/>
      <c r="VPO15" s="4"/>
      <c r="VPP15" s="4"/>
      <c r="VPQ15" s="4"/>
      <c r="VPR15" s="4"/>
      <c r="VPS15" s="4"/>
      <c r="VPT15" s="4"/>
      <c r="VPU15" s="4"/>
      <c r="VPV15" s="4"/>
      <c r="VPW15" s="4"/>
      <c r="VPX15" s="4"/>
      <c r="VPY15" s="4"/>
      <c r="VPZ15" s="4"/>
      <c r="VQA15" s="4"/>
      <c r="VQB15" s="4"/>
      <c r="VQC15" s="4"/>
      <c r="VQD15" s="4"/>
      <c r="VQE15" s="4"/>
      <c r="VQF15" s="4"/>
      <c r="VQG15" s="4"/>
      <c r="VQH15" s="4"/>
      <c r="VQI15" s="4"/>
      <c r="VQJ15" s="4"/>
      <c r="VQK15" s="4"/>
      <c r="VQL15" s="4"/>
      <c r="VQM15" s="4"/>
      <c r="VQN15" s="4"/>
      <c r="VQO15" s="4"/>
      <c r="VQP15" s="4"/>
      <c r="VQQ15" s="4"/>
      <c r="VQR15" s="4"/>
      <c r="VQS15" s="4"/>
      <c r="VQT15" s="4"/>
      <c r="VQU15" s="4"/>
      <c r="VQV15" s="4"/>
      <c r="VQW15" s="4"/>
      <c r="VQX15" s="4"/>
      <c r="VQY15" s="4"/>
      <c r="VQZ15" s="4"/>
      <c r="VRA15" s="4"/>
      <c r="VRB15" s="4"/>
      <c r="VRC15" s="4"/>
      <c r="VRD15" s="4"/>
      <c r="VRE15" s="4"/>
      <c r="VRF15" s="4"/>
      <c r="VRG15" s="4"/>
      <c r="VRH15" s="4"/>
      <c r="VRI15" s="4"/>
      <c r="VRJ15" s="4"/>
      <c r="VRK15" s="4"/>
      <c r="VRL15" s="4"/>
      <c r="VRM15" s="4"/>
      <c r="VRN15" s="4"/>
      <c r="VRO15" s="4"/>
      <c r="VRP15" s="4"/>
      <c r="VRQ15" s="4"/>
      <c r="VRR15" s="4"/>
      <c r="VRS15" s="4"/>
      <c r="VRT15" s="4"/>
      <c r="VRU15" s="4"/>
      <c r="VRV15" s="4"/>
      <c r="VRW15" s="4"/>
      <c r="VRX15" s="4"/>
      <c r="VRY15" s="4"/>
      <c r="VRZ15" s="4"/>
      <c r="VSA15" s="4"/>
      <c r="VSB15" s="4"/>
      <c r="VSC15" s="4"/>
      <c r="VSD15" s="4"/>
      <c r="VSE15" s="4"/>
      <c r="VSF15" s="4"/>
      <c r="VSG15" s="4"/>
      <c r="VSH15" s="4"/>
      <c r="VSI15" s="4"/>
      <c r="VSJ15" s="4"/>
      <c r="VSK15" s="4"/>
      <c r="VSL15" s="4"/>
      <c r="VSM15" s="4"/>
      <c r="VSN15" s="4"/>
      <c r="VSO15" s="4"/>
      <c r="VSP15" s="4"/>
      <c r="VSQ15" s="4"/>
      <c r="VSR15" s="4"/>
      <c r="VSS15" s="4"/>
      <c r="VST15" s="4"/>
      <c r="VSU15" s="4"/>
      <c r="VSV15" s="4"/>
      <c r="VSW15" s="4"/>
      <c r="VSX15" s="4"/>
      <c r="VSY15" s="4"/>
      <c r="VSZ15" s="4"/>
      <c r="VTA15" s="4"/>
      <c r="VTB15" s="4"/>
      <c r="VTC15" s="4"/>
      <c r="VTD15" s="4"/>
      <c r="VTE15" s="4"/>
      <c r="VTF15" s="4"/>
      <c r="VTG15" s="4"/>
      <c r="VTH15" s="4"/>
      <c r="VTI15" s="4"/>
      <c r="VTJ15" s="4"/>
      <c r="VTK15" s="4"/>
      <c r="VTL15" s="4"/>
      <c r="VTM15" s="4"/>
      <c r="VTN15" s="4"/>
      <c r="VTO15" s="4"/>
      <c r="VTP15" s="4"/>
      <c r="VTQ15" s="4"/>
      <c r="VTR15" s="4"/>
      <c r="VTS15" s="4"/>
      <c r="VTT15" s="4"/>
      <c r="VTU15" s="4"/>
      <c r="VTV15" s="4"/>
      <c r="VTW15" s="4"/>
      <c r="VTX15" s="4"/>
      <c r="VTY15" s="4"/>
      <c r="VTZ15" s="4"/>
      <c r="VUA15" s="4"/>
      <c r="VUB15" s="4"/>
      <c r="VUC15" s="4"/>
      <c r="VUD15" s="4"/>
      <c r="VUE15" s="4"/>
      <c r="VUF15" s="4"/>
      <c r="VUG15" s="4"/>
      <c r="VUH15" s="4"/>
      <c r="VUI15" s="4"/>
      <c r="VUJ15" s="4"/>
      <c r="VUK15" s="4"/>
      <c r="VUL15" s="4"/>
      <c r="VUM15" s="4"/>
      <c r="VUN15" s="4"/>
      <c r="VUO15" s="4"/>
      <c r="VUP15" s="4"/>
      <c r="VUQ15" s="4"/>
      <c r="VUR15" s="4"/>
      <c r="VUS15" s="4"/>
      <c r="VUT15" s="4"/>
      <c r="VUU15" s="4"/>
      <c r="VUV15" s="4"/>
      <c r="VUW15" s="4"/>
      <c r="VUX15" s="4"/>
      <c r="VUY15" s="4"/>
      <c r="VUZ15" s="4"/>
      <c r="VVA15" s="4"/>
      <c r="VVB15" s="4"/>
      <c r="VVC15" s="4"/>
      <c r="VVD15" s="4"/>
      <c r="VVE15" s="4"/>
      <c r="VVF15" s="4"/>
      <c r="VVG15" s="4"/>
      <c r="VVH15" s="4"/>
      <c r="VVI15" s="4"/>
      <c r="VVJ15" s="4"/>
      <c r="VVK15" s="4"/>
      <c r="VVL15" s="4"/>
      <c r="VVM15" s="4"/>
      <c r="VVN15" s="4"/>
      <c r="VVO15" s="4"/>
      <c r="VVP15" s="4"/>
      <c r="VVQ15" s="4"/>
      <c r="VVR15" s="4"/>
      <c r="VVS15" s="4"/>
      <c r="VVT15" s="4"/>
      <c r="VVU15" s="4"/>
      <c r="VVV15" s="4"/>
      <c r="VVW15" s="4"/>
      <c r="VVX15" s="4"/>
      <c r="VVY15" s="4"/>
      <c r="VVZ15" s="4"/>
      <c r="VWA15" s="4"/>
      <c r="VWB15" s="4"/>
      <c r="VWC15" s="4"/>
      <c r="VWD15" s="4"/>
      <c r="VWE15" s="4"/>
      <c r="VWF15" s="4"/>
      <c r="VWG15" s="4"/>
      <c r="VWH15" s="4"/>
      <c r="VWI15" s="4"/>
      <c r="VWJ15" s="4"/>
      <c r="VWK15" s="4"/>
      <c r="VWL15" s="4"/>
      <c r="VWM15" s="4"/>
      <c r="VWN15" s="4"/>
      <c r="VWO15" s="4"/>
      <c r="VWP15" s="4"/>
      <c r="VWQ15" s="4"/>
      <c r="VWR15" s="4"/>
      <c r="VWS15" s="4"/>
      <c r="VWT15" s="4"/>
      <c r="VWU15" s="4"/>
      <c r="VWV15" s="4"/>
      <c r="VWW15" s="4"/>
      <c r="VWX15" s="4"/>
      <c r="VWY15" s="4"/>
      <c r="VWZ15" s="4"/>
      <c r="VXA15" s="4"/>
      <c r="VXB15" s="4"/>
      <c r="VXC15" s="4"/>
      <c r="VXD15" s="4"/>
      <c r="VXE15" s="4"/>
      <c r="VXF15" s="4"/>
      <c r="VXG15" s="4"/>
      <c r="VXH15" s="4"/>
      <c r="VXI15" s="4"/>
      <c r="VXJ15" s="4"/>
      <c r="VXK15" s="4"/>
      <c r="VXL15" s="4"/>
      <c r="VXM15" s="4"/>
      <c r="VXN15" s="4"/>
      <c r="VXO15" s="4"/>
      <c r="VXP15" s="4"/>
      <c r="VXQ15" s="4"/>
      <c r="VXR15" s="4"/>
      <c r="VXS15" s="4"/>
      <c r="VXT15" s="4"/>
      <c r="VXU15" s="4"/>
      <c r="VXV15" s="4"/>
      <c r="VXW15" s="4"/>
      <c r="VXX15" s="4"/>
      <c r="VXY15" s="4"/>
      <c r="VXZ15" s="4"/>
      <c r="VYA15" s="4"/>
      <c r="VYB15" s="4"/>
      <c r="VYC15" s="4"/>
      <c r="VYD15" s="4"/>
      <c r="VYE15" s="4"/>
      <c r="VYF15" s="4"/>
      <c r="VYG15" s="4"/>
      <c r="VYH15" s="4"/>
      <c r="VYI15" s="4"/>
      <c r="VYJ15" s="4"/>
      <c r="VYK15" s="4"/>
      <c r="VYL15" s="4"/>
      <c r="VYM15" s="4"/>
      <c r="VYN15" s="4"/>
      <c r="VYO15" s="4"/>
      <c r="VYP15" s="4"/>
      <c r="VYQ15" s="4"/>
      <c r="VYR15" s="4"/>
      <c r="VYS15" s="4"/>
      <c r="VYT15" s="4"/>
      <c r="VYU15" s="4"/>
      <c r="VYV15" s="4"/>
      <c r="VYW15" s="4"/>
      <c r="VYX15" s="4"/>
      <c r="VYY15" s="4"/>
      <c r="VYZ15" s="4"/>
      <c r="VZA15" s="4"/>
      <c r="VZB15" s="4"/>
      <c r="VZC15" s="4"/>
      <c r="VZD15" s="4"/>
      <c r="VZE15" s="4"/>
      <c r="VZF15" s="4"/>
      <c r="VZG15" s="4"/>
      <c r="VZH15" s="4"/>
      <c r="VZI15" s="4"/>
      <c r="VZJ15" s="4"/>
      <c r="VZK15" s="4"/>
      <c r="VZL15" s="4"/>
      <c r="VZM15" s="4"/>
      <c r="VZN15" s="4"/>
      <c r="VZO15" s="4"/>
      <c r="VZP15" s="4"/>
      <c r="VZQ15" s="4"/>
      <c r="VZR15" s="4"/>
      <c r="VZS15" s="4"/>
      <c r="VZT15" s="4"/>
      <c r="VZU15" s="4"/>
      <c r="VZV15" s="4"/>
      <c r="VZW15" s="4"/>
      <c r="VZX15" s="4"/>
      <c r="VZY15" s="4"/>
      <c r="VZZ15" s="4"/>
      <c r="WAA15" s="4"/>
      <c r="WAB15" s="4"/>
      <c r="WAC15" s="4"/>
      <c r="WAD15" s="4"/>
      <c r="WAE15" s="4"/>
      <c r="WAF15" s="4"/>
      <c r="WAG15" s="4"/>
      <c r="WAH15" s="4"/>
      <c r="WAI15" s="4"/>
      <c r="WAJ15" s="4"/>
      <c r="WAK15" s="4"/>
      <c r="WAL15" s="4"/>
      <c r="WAM15" s="4"/>
      <c r="WAN15" s="4"/>
      <c r="WAO15" s="4"/>
      <c r="WAP15" s="4"/>
      <c r="WAQ15" s="4"/>
      <c r="WAR15" s="4"/>
      <c r="WAS15" s="4"/>
      <c r="WAT15" s="4"/>
      <c r="WAU15" s="4"/>
      <c r="WAV15" s="4"/>
      <c r="WAW15" s="4"/>
      <c r="WAX15" s="4"/>
      <c r="WAY15" s="4"/>
      <c r="WAZ15" s="4"/>
      <c r="WBA15" s="4"/>
      <c r="WBB15" s="4"/>
      <c r="WBC15" s="4"/>
      <c r="WBD15" s="4"/>
      <c r="WBE15" s="4"/>
      <c r="WBF15" s="4"/>
      <c r="WBG15" s="4"/>
      <c r="WBH15" s="4"/>
      <c r="WBI15" s="4"/>
      <c r="WBJ15" s="4"/>
      <c r="WBK15" s="4"/>
      <c r="WBL15" s="4"/>
      <c r="WBM15" s="4"/>
      <c r="WBN15" s="4"/>
      <c r="WBO15" s="4"/>
      <c r="WBP15" s="4"/>
      <c r="WBQ15" s="4"/>
      <c r="WBR15" s="4"/>
      <c r="WBS15" s="4"/>
      <c r="WBT15" s="4"/>
      <c r="WBU15" s="4"/>
      <c r="WBV15" s="4"/>
      <c r="WBW15" s="4"/>
      <c r="WBX15" s="4"/>
      <c r="WBY15" s="4"/>
      <c r="WBZ15" s="4"/>
      <c r="WCA15" s="4"/>
      <c r="WCB15" s="4"/>
      <c r="WCC15" s="4"/>
      <c r="WCD15" s="4"/>
      <c r="WCE15" s="4"/>
      <c r="WCF15" s="4"/>
      <c r="WCG15" s="4"/>
      <c r="WCH15" s="4"/>
      <c r="WCI15" s="4"/>
      <c r="WCJ15" s="4"/>
      <c r="WCK15" s="4"/>
      <c r="WCL15" s="4"/>
      <c r="WCM15" s="4"/>
      <c r="WCN15" s="4"/>
      <c r="WCO15" s="4"/>
      <c r="WCP15" s="4"/>
      <c r="WCQ15" s="4"/>
      <c r="WCR15" s="4"/>
      <c r="WCS15" s="4"/>
      <c r="WCT15" s="4"/>
      <c r="WCU15" s="4"/>
      <c r="WCV15" s="4"/>
      <c r="WCW15" s="4"/>
      <c r="WCX15" s="4"/>
      <c r="WCY15" s="4"/>
      <c r="WCZ15" s="4"/>
      <c r="WDA15" s="4"/>
      <c r="WDB15" s="4"/>
      <c r="WDC15" s="4"/>
      <c r="WDD15" s="4"/>
      <c r="WDE15" s="4"/>
      <c r="WDF15" s="4"/>
      <c r="WDG15" s="4"/>
      <c r="WDH15" s="4"/>
      <c r="WDI15" s="4"/>
      <c r="WDJ15" s="4"/>
      <c r="WDK15" s="4"/>
      <c r="WDL15" s="4"/>
      <c r="WDM15" s="4"/>
      <c r="WDN15" s="4"/>
      <c r="WDO15" s="4"/>
      <c r="WDP15" s="4"/>
      <c r="WDQ15" s="4"/>
      <c r="WDR15" s="4"/>
      <c r="WDS15" s="4"/>
      <c r="WDT15" s="4"/>
      <c r="WDU15" s="4"/>
      <c r="WDV15" s="4"/>
      <c r="WDW15" s="4"/>
      <c r="WDX15" s="4"/>
      <c r="WDY15" s="4"/>
      <c r="WDZ15" s="4"/>
      <c r="WEA15" s="4"/>
      <c r="WEB15" s="4"/>
      <c r="WEC15" s="4"/>
      <c r="WED15" s="4"/>
      <c r="WEE15" s="4"/>
      <c r="WEF15" s="4"/>
      <c r="WEG15" s="4"/>
      <c r="WEH15" s="4"/>
      <c r="WEI15" s="4"/>
      <c r="WEJ15" s="4"/>
      <c r="WEK15" s="4"/>
      <c r="WEL15" s="4"/>
      <c r="WEM15" s="4"/>
      <c r="WEN15" s="4"/>
      <c r="WEO15" s="4"/>
      <c r="WEP15" s="4"/>
      <c r="WEQ15" s="4"/>
      <c r="WER15" s="4"/>
      <c r="WES15" s="4"/>
      <c r="WET15" s="4"/>
      <c r="WEU15" s="4"/>
      <c r="WEV15" s="4"/>
      <c r="WEW15" s="4"/>
      <c r="WEX15" s="4"/>
      <c r="WEY15" s="4"/>
      <c r="WEZ15" s="4"/>
      <c r="WFA15" s="4"/>
      <c r="WFB15" s="4"/>
      <c r="WFC15" s="4"/>
      <c r="WFD15" s="4"/>
      <c r="WFE15" s="4"/>
      <c r="WFF15" s="4"/>
      <c r="WFG15" s="4"/>
      <c r="WFH15" s="4"/>
      <c r="WFI15" s="4"/>
      <c r="WFJ15" s="4"/>
      <c r="WFK15" s="4"/>
      <c r="WFL15" s="4"/>
      <c r="WFM15" s="4"/>
      <c r="WFN15" s="4"/>
      <c r="WFO15" s="4"/>
      <c r="WFP15" s="4"/>
      <c r="WFQ15" s="4"/>
      <c r="WFR15" s="4"/>
      <c r="WFS15" s="4"/>
      <c r="WFT15" s="4"/>
      <c r="WFU15" s="4"/>
      <c r="WFV15" s="4"/>
      <c r="WFW15" s="4"/>
      <c r="WFX15" s="4"/>
      <c r="WFY15" s="4"/>
      <c r="WFZ15" s="4"/>
      <c r="WGA15" s="4"/>
      <c r="WGB15" s="4"/>
      <c r="WGC15" s="4"/>
      <c r="WGD15" s="4"/>
      <c r="WGE15" s="4"/>
      <c r="WGF15" s="4"/>
      <c r="WGG15" s="4"/>
      <c r="WGH15" s="4"/>
      <c r="WGI15" s="4"/>
      <c r="WGJ15" s="4"/>
      <c r="WGK15" s="4"/>
      <c r="WGL15" s="4"/>
      <c r="WGM15" s="4"/>
      <c r="WGN15" s="4"/>
      <c r="WGO15" s="4"/>
      <c r="WGP15" s="4"/>
      <c r="WGQ15" s="4"/>
      <c r="WGR15" s="4"/>
      <c r="WGS15" s="4"/>
      <c r="WGT15" s="4"/>
      <c r="WGU15" s="4"/>
      <c r="WGV15" s="4"/>
      <c r="WGW15" s="4"/>
      <c r="WGX15" s="4"/>
      <c r="WGY15" s="4"/>
      <c r="WGZ15" s="4"/>
      <c r="WHA15" s="4"/>
      <c r="WHB15" s="4"/>
      <c r="WHC15" s="4"/>
      <c r="WHD15" s="4"/>
      <c r="WHE15" s="4"/>
      <c r="WHF15" s="4"/>
      <c r="WHG15" s="4"/>
      <c r="WHH15" s="4"/>
      <c r="WHI15" s="4"/>
      <c r="WHJ15" s="4"/>
      <c r="WHK15" s="4"/>
      <c r="WHL15" s="4"/>
      <c r="WHM15" s="4"/>
      <c r="WHN15" s="4"/>
      <c r="WHO15" s="4"/>
      <c r="WHP15" s="4"/>
      <c r="WHQ15" s="4"/>
      <c r="WHR15" s="4"/>
      <c r="WHS15" s="4"/>
      <c r="WHT15" s="4"/>
      <c r="WHU15" s="4"/>
      <c r="WHV15" s="4"/>
      <c r="WHW15" s="4"/>
      <c r="WHX15" s="4"/>
      <c r="WHY15" s="4"/>
      <c r="WHZ15" s="4"/>
      <c r="WIA15" s="4"/>
      <c r="WIB15" s="4"/>
      <c r="WIC15" s="4"/>
      <c r="WID15" s="4"/>
      <c r="WIE15" s="4"/>
      <c r="WIF15" s="4"/>
      <c r="WIG15" s="4"/>
      <c r="WIH15" s="4"/>
      <c r="WII15" s="4"/>
      <c r="WIJ15" s="4"/>
      <c r="WIK15" s="4"/>
      <c r="WIL15" s="4"/>
      <c r="WIM15" s="4"/>
      <c r="WIN15" s="4"/>
      <c r="WIO15" s="4"/>
      <c r="WIP15" s="4"/>
      <c r="WIQ15" s="4"/>
      <c r="WIR15" s="4"/>
      <c r="WIS15" s="4"/>
      <c r="WIT15" s="4"/>
      <c r="WIU15" s="4"/>
      <c r="WIV15" s="4"/>
      <c r="WIW15" s="4"/>
      <c r="WIX15" s="4"/>
      <c r="WIY15" s="4"/>
      <c r="WIZ15" s="4"/>
      <c r="WJA15" s="4"/>
      <c r="WJB15" s="4"/>
      <c r="WJC15" s="4"/>
      <c r="WJD15" s="4"/>
      <c r="WJE15" s="4"/>
      <c r="WJF15" s="4"/>
      <c r="WJG15" s="4"/>
      <c r="WJH15" s="4"/>
      <c r="WJI15" s="4"/>
      <c r="WJJ15" s="4"/>
      <c r="WJK15" s="4"/>
      <c r="WJL15" s="4"/>
      <c r="WJM15" s="4"/>
      <c r="WJN15" s="4"/>
      <c r="WJO15" s="4"/>
      <c r="WJP15" s="4"/>
      <c r="WJQ15" s="4"/>
      <c r="WJR15" s="4"/>
      <c r="WJS15" s="4"/>
      <c r="WJT15" s="4"/>
      <c r="WJU15" s="4"/>
      <c r="WJV15" s="4"/>
      <c r="WJW15" s="4"/>
      <c r="WJX15" s="4"/>
      <c r="WJY15" s="4"/>
      <c r="WJZ15" s="4"/>
      <c r="WKA15" s="4"/>
      <c r="WKB15" s="4"/>
      <c r="WKC15" s="4"/>
      <c r="WKD15" s="4"/>
      <c r="WKE15" s="4"/>
      <c r="WKF15" s="4"/>
      <c r="WKG15" s="4"/>
      <c r="WKH15" s="4"/>
      <c r="WKI15" s="4"/>
      <c r="WKJ15" s="4"/>
      <c r="WKK15" s="4"/>
      <c r="WKL15" s="4"/>
      <c r="WKM15" s="4"/>
      <c r="WKN15" s="4"/>
      <c r="WKO15" s="4"/>
      <c r="WKP15" s="4"/>
      <c r="WKQ15" s="4"/>
      <c r="WKR15" s="4"/>
      <c r="WKS15" s="4"/>
      <c r="WKT15" s="4"/>
      <c r="WKU15" s="4"/>
      <c r="WKV15" s="4"/>
      <c r="WKW15" s="4"/>
      <c r="WKX15" s="4"/>
      <c r="WKY15" s="4"/>
      <c r="WKZ15" s="4"/>
      <c r="WLA15" s="4"/>
      <c r="WLB15" s="4"/>
      <c r="WLC15" s="4"/>
      <c r="WLD15" s="4"/>
      <c r="WLE15" s="4"/>
      <c r="WLF15" s="4"/>
      <c r="WLG15" s="4"/>
      <c r="WLH15" s="4"/>
      <c r="WLI15" s="4"/>
      <c r="WLJ15" s="4"/>
      <c r="WLK15" s="4"/>
      <c r="WLL15" s="4"/>
      <c r="WLM15" s="4"/>
      <c r="WLN15" s="4"/>
      <c r="WLO15" s="4"/>
      <c r="WLP15" s="4"/>
      <c r="WLQ15" s="4"/>
      <c r="WLR15" s="4"/>
      <c r="WLS15" s="4"/>
      <c r="WLT15" s="4"/>
      <c r="WLU15" s="4"/>
      <c r="WLV15" s="4"/>
      <c r="WLW15" s="4"/>
      <c r="WLX15" s="4"/>
      <c r="WLY15" s="4"/>
      <c r="WLZ15" s="4"/>
      <c r="WMA15" s="4"/>
      <c r="WMB15" s="4"/>
      <c r="WMC15" s="4"/>
      <c r="WMD15" s="4"/>
      <c r="WME15" s="4"/>
      <c r="WMF15" s="4"/>
      <c r="WMG15" s="4"/>
      <c r="WMH15" s="4"/>
      <c r="WMI15" s="4"/>
      <c r="WMJ15" s="4"/>
      <c r="WMK15" s="4"/>
      <c r="WML15" s="4"/>
      <c r="WMM15" s="4"/>
      <c r="WMN15" s="4"/>
      <c r="WMO15" s="4"/>
      <c r="WMP15" s="4"/>
      <c r="WMQ15" s="4"/>
      <c r="WMR15" s="4"/>
      <c r="WMS15" s="4"/>
      <c r="WMT15" s="4"/>
      <c r="WMU15" s="4"/>
      <c r="WMV15" s="4"/>
      <c r="WMW15" s="4"/>
      <c r="WMX15" s="4"/>
      <c r="WMY15" s="4"/>
      <c r="WMZ15" s="4"/>
      <c r="WNA15" s="4"/>
      <c r="WNB15" s="4"/>
      <c r="WNC15" s="4"/>
      <c r="WND15" s="4"/>
      <c r="WNE15" s="4"/>
      <c r="WNF15" s="4"/>
      <c r="WNG15" s="4"/>
      <c r="WNH15" s="4"/>
      <c r="WNI15" s="4"/>
      <c r="WNJ15" s="4"/>
      <c r="WNK15" s="4"/>
      <c r="WNL15" s="4"/>
      <c r="WNM15" s="4"/>
      <c r="WNN15" s="4"/>
      <c r="WNO15" s="4"/>
      <c r="WNP15" s="4"/>
      <c r="WNQ15" s="4"/>
      <c r="WNR15" s="4"/>
      <c r="WNS15" s="4"/>
      <c r="WNT15" s="4"/>
      <c r="WNU15" s="4"/>
      <c r="WNV15" s="4"/>
      <c r="WNW15" s="4"/>
      <c r="WNX15" s="4"/>
      <c r="WNY15" s="4"/>
      <c r="WNZ15" s="4"/>
      <c r="WOA15" s="4"/>
      <c r="WOB15" s="4"/>
      <c r="WOC15" s="4"/>
      <c r="WOD15" s="4"/>
      <c r="WOE15" s="4"/>
      <c r="WOF15" s="4"/>
      <c r="WOG15" s="4"/>
      <c r="WOH15" s="4"/>
      <c r="WOI15" s="4"/>
      <c r="WOJ15" s="4"/>
      <c r="WOK15" s="4"/>
      <c r="WOL15" s="4"/>
      <c r="WOM15" s="4"/>
      <c r="WON15" s="4"/>
      <c r="WOO15" s="4"/>
      <c r="WOP15" s="4"/>
      <c r="WOQ15" s="4"/>
      <c r="WOR15" s="4"/>
      <c r="WOS15" s="4"/>
      <c r="WOT15" s="4"/>
      <c r="WOU15" s="4"/>
      <c r="WOV15" s="4"/>
      <c r="WOW15" s="4"/>
      <c r="WOX15" s="4"/>
      <c r="WOY15" s="4"/>
      <c r="WOZ15" s="4"/>
      <c r="WPA15" s="4"/>
      <c r="WPB15" s="4"/>
      <c r="WPC15" s="4"/>
      <c r="WPD15" s="4"/>
      <c r="WPE15" s="4"/>
      <c r="WPF15" s="4"/>
      <c r="WPG15" s="4"/>
      <c r="WPH15" s="4"/>
      <c r="WPI15" s="4"/>
      <c r="WPJ15" s="4"/>
      <c r="WPK15" s="4"/>
      <c r="WPL15" s="4"/>
      <c r="WPM15" s="4"/>
      <c r="WPN15" s="4"/>
      <c r="WPO15" s="4"/>
      <c r="WPP15" s="4"/>
      <c r="WPQ15" s="4"/>
      <c r="WPR15" s="4"/>
      <c r="WPS15" s="4"/>
      <c r="WPT15" s="4"/>
      <c r="WPU15" s="4"/>
      <c r="WPV15" s="4"/>
      <c r="WPW15" s="4"/>
      <c r="WPX15" s="4"/>
      <c r="WPY15" s="4"/>
      <c r="WPZ15" s="4"/>
      <c r="WQA15" s="4"/>
      <c r="WQB15" s="4"/>
      <c r="WQC15" s="4"/>
      <c r="WQD15" s="4"/>
      <c r="WQE15" s="4"/>
      <c r="WQF15" s="4"/>
      <c r="WQG15" s="4"/>
      <c r="WQH15" s="4"/>
      <c r="WQI15" s="4"/>
      <c r="WQJ15" s="4"/>
      <c r="WQK15" s="4"/>
      <c r="WQL15" s="4"/>
      <c r="WQM15" s="4"/>
      <c r="WQN15" s="4"/>
      <c r="WQO15" s="4"/>
      <c r="WQP15" s="4"/>
      <c r="WQQ15" s="4"/>
      <c r="WQR15" s="4"/>
      <c r="WQS15" s="4"/>
      <c r="WQT15" s="4"/>
      <c r="WQU15" s="4"/>
      <c r="WQV15" s="4"/>
      <c r="WQW15" s="4"/>
      <c r="WQX15" s="4"/>
      <c r="WQY15" s="4"/>
      <c r="WQZ15" s="4"/>
      <c r="WRA15" s="4"/>
      <c r="WRB15" s="4"/>
      <c r="WRC15" s="4"/>
      <c r="WRD15" s="4"/>
      <c r="WRE15" s="4"/>
      <c r="WRF15" s="4"/>
      <c r="WRG15" s="4"/>
      <c r="WRH15" s="4"/>
      <c r="WRI15" s="4"/>
      <c r="WRJ15" s="4"/>
      <c r="WRK15" s="4"/>
      <c r="WRL15" s="4"/>
      <c r="WRM15" s="4"/>
      <c r="WRN15" s="4"/>
      <c r="WRO15" s="4"/>
      <c r="WRP15" s="4"/>
      <c r="WRQ15" s="4"/>
      <c r="WRR15" s="4"/>
      <c r="WRS15" s="4"/>
      <c r="WRT15" s="4"/>
      <c r="WRU15" s="4"/>
      <c r="WRV15" s="4"/>
      <c r="WRW15" s="4"/>
      <c r="WRX15" s="4"/>
      <c r="WRY15" s="4"/>
      <c r="WRZ15" s="4"/>
      <c r="WSA15" s="4"/>
      <c r="WSB15" s="4"/>
      <c r="WSC15" s="4"/>
      <c r="WSD15" s="4"/>
      <c r="WSE15" s="4"/>
      <c r="WSF15" s="4"/>
      <c r="WSG15" s="4"/>
      <c r="WSH15" s="4"/>
      <c r="WSI15" s="4"/>
      <c r="WSJ15" s="4"/>
      <c r="WSK15" s="4"/>
      <c r="WSL15" s="4"/>
      <c r="WSM15" s="4"/>
      <c r="WSN15" s="4"/>
      <c r="WSO15" s="4"/>
      <c r="WSP15" s="4"/>
      <c r="WSQ15" s="4"/>
      <c r="WSR15" s="4"/>
      <c r="WSS15" s="4"/>
      <c r="WST15" s="4"/>
      <c r="WSU15" s="4"/>
      <c r="WSV15" s="4"/>
      <c r="WSW15" s="4"/>
      <c r="WSX15" s="4"/>
      <c r="WSY15" s="4"/>
      <c r="WSZ15" s="4"/>
      <c r="WTA15" s="4"/>
      <c r="WTB15" s="4"/>
      <c r="WTC15" s="4"/>
      <c r="WTD15" s="4"/>
      <c r="WTE15" s="4"/>
      <c r="WTF15" s="4"/>
      <c r="WTG15" s="4"/>
      <c r="WTH15" s="4"/>
      <c r="WTI15" s="4"/>
      <c r="WTJ15" s="4"/>
      <c r="WTK15" s="4"/>
      <c r="WTL15" s="4"/>
      <c r="WTM15" s="4"/>
      <c r="WTN15" s="4"/>
      <c r="WTO15" s="4"/>
      <c r="WTP15" s="4"/>
      <c r="WTQ15" s="4"/>
      <c r="WTR15" s="4"/>
      <c r="WTS15" s="4"/>
      <c r="WTT15" s="4"/>
      <c r="WTU15" s="4"/>
      <c r="WTV15" s="4"/>
      <c r="WTW15" s="4"/>
      <c r="WTX15" s="4"/>
      <c r="WTY15" s="4"/>
      <c r="WTZ15" s="4"/>
      <c r="WUA15" s="4"/>
      <c r="WUB15" s="4"/>
      <c r="WUC15" s="4"/>
      <c r="WUD15" s="4"/>
      <c r="WUE15" s="4"/>
      <c r="WUF15" s="4"/>
      <c r="WUG15" s="4"/>
      <c r="WUH15" s="4"/>
      <c r="WUI15" s="4"/>
      <c r="WUJ15" s="4"/>
      <c r="WUK15" s="4"/>
      <c r="WUL15" s="4"/>
      <c r="WUM15" s="4"/>
      <c r="WUN15" s="4"/>
      <c r="WUO15" s="4"/>
      <c r="WUP15" s="4"/>
      <c r="WUQ15" s="4"/>
      <c r="WUR15" s="4"/>
      <c r="WUS15" s="4"/>
      <c r="WUT15" s="4"/>
      <c r="WUU15" s="4"/>
      <c r="WUV15" s="4"/>
      <c r="WUW15" s="4"/>
      <c r="WUX15" s="4"/>
      <c r="WUY15" s="4"/>
      <c r="WUZ15" s="4"/>
      <c r="WVA15" s="4"/>
      <c r="WVB15" s="4"/>
      <c r="WVC15" s="4"/>
      <c r="WVD15" s="4"/>
      <c r="WVE15" s="4"/>
      <c r="WVF15" s="4"/>
      <c r="WVG15" s="4"/>
      <c r="WVH15" s="4"/>
      <c r="WVI15" s="4"/>
      <c r="WVJ15" s="4"/>
      <c r="WVK15" s="4"/>
      <c r="WVL15" s="4"/>
      <c r="WVM15" s="4"/>
      <c r="WVN15" s="4"/>
      <c r="WVO15" s="4"/>
      <c r="WVP15" s="4"/>
      <c r="WVQ15" s="4"/>
      <c r="WVR15" s="4"/>
      <c r="WVS15" s="4"/>
      <c r="WVT15" s="4"/>
      <c r="WVU15" s="4"/>
      <c r="WVV15" s="4"/>
      <c r="WVW15" s="4"/>
      <c r="WVX15" s="4"/>
      <c r="WVY15" s="4"/>
      <c r="WVZ15" s="4"/>
      <c r="WWA15" s="4"/>
      <c r="WWB15" s="4"/>
      <c r="WWC15" s="4"/>
      <c r="WWD15" s="4"/>
      <c r="WWE15" s="4"/>
      <c r="WWF15" s="4"/>
      <c r="WWG15" s="4"/>
      <c r="WWH15" s="4"/>
      <c r="WWI15" s="4"/>
      <c r="WWJ15" s="4"/>
      <c r="WWK15" s="4"/>
      <c r="WWL15" s="4"/>
      <c r="WWM15" s="4"/>
      <c r="WWN15" s="4"/>
      <c r="WWO15" s="4"/>
      <c r="WWP15" s="4"/>
      <c r="WWQ15" s="4"/>
      <c r="WWR15" s="4"/>
      <c r="WWS15" s="4"/>
      <c r="WWT15" s="4"/>
      <c r="WWU15" s="4"/>
      <c r="WWV15" s="4"/>
      <c r="WWW15" s="4"/>
      <c r="WWX15" s="4"/>
      <c r="WWY15" s="4"/>
      <c r="WWZ15" s="4"/>
      <c r="WXA15" s="4"/>
      <c r="WXB15" s="4"/>
      <c r="WXC15" s="4"/>
      <c r="WXD15" s="4"/>
      <c r="WXE15" s="4"/>
      <c r="WXF15" s="4"/>
      <c r="WXG15" s="4"/>
      <c r="WXH15" s="4"/>
      <c r="WXI15" s="4"/>
      <c r="WXJ15" s="4"/>
      <c r="WXK15" s="4"/>
      <c r="WXL15" s="4"/>
      <c r="WXM15" s="4"/>
      <c r="WXN15" s="4"/>
      <c r="WXO15" s="4"/>
      <c r="WXP15" s="4"/>
      <c r="WXQ15" s="4"/>
      <c r="WXR15" s="4"/>
      <c r="WXS15" s="4"/>
      <c r="WXT15" s="4"/>
      <c r="WXU15" s="4"/>
      <c r="WXV15" s="4"/>
      <c r="WXW15" s="4"/>
      <c r="WXX15" s="4"/>
      <c r="WXY15" s="4"/>
      <c r="WXZ15" s="4"/>
      <c r="WYA15" s="4"/>
      <c r="WYB15" s="4"/>
      <c r="WYC15" s="4"/>
      <c r="WYD15" s="4"/>
      <c r="WYE15" s="4"/>
      <c r="WYF15" s="4"/>
      <c r="WYG15" s="4"/>
      <c r="WYH15" s="4"/>
      <c r="WYI15" s="4"/>
      <c r="WYJ15" s="4"/>
      <c r="WYK15" s="4"/>
      <c r="WYL15" s="4"/>
      <c r="WYM15" s="4"/>
      <c r="WYN15" s="4"/>
      <c r="WYO15" s="4"/>
      <c r="WYP15" s="4"/>
      <c r="WYQ15" s="4"/>
      <c r="WYR15" s="4"/>
      <c r="WYS15" s="4"/>
      <c r="WYT15" s="4"/>
      <c r="WYU15" s="4"/>
      <c r="WYV15" s="4"/>
      <c r="WYW15" s="4"/>
      <c r="WYX15" s="4"/>
      <c r="WYY15" s="4"/>
      <c r="WYZ15" s="4"/>
      <c r="WZA15" s="4"/>
      <c r="WZB15" s="4"/>
      <c r="WZC15" s="4"/>
      <c r="WZD15" s="4"/>
      <c r="WZE15" s="4"/>
      <c r="WZF15" s="4"/>
      <c r="WZG15" s="4"/>
      <c r="WZH15" s="4"/>
      <c r="WZI15" s="4"/>
      <c r="WZJ15" s="4"/>
      <c r="WZK15" s="4"/>
      <c r="WZL15" s="4"/>
      <c r="WZM15" s="4"/>
      <c r="WZN15" s="4"/>
      <c r="WZO15" s="4"/>
      <c r="WZP15" s="4"/>
      <c r="WZQ15" s="4"/>
      <c r="WZR15" s="4"/>
      <c r="WZS15" s="4"/>
      <c r="WZT15" s="4"/>
      <c r="WZU15" s="4"/>
      <c r="WZV15" s="4"/>
      <c r="WZW15" s="4"/>
      <c r="WZX15" s="4"/>
      <c r="WZY15" s="4"/>
      <c r="WZZ15" s="4"/>
      <c r="XAA15" s="4"/>
      <c r="XAB15" s="4"/>
      <c r="XAC15" s="4"/>
      <c r="XAD15" s="4"/>
      <c r="XAE15" s="4"/>
      <c r="XAF15" s="4"/>
      <c r="XAG15" s="4"/>
      <c r="XAH15" s="4"/>
      <c r="XAI15" s="4"/>
      <c r="XAJ15" s="4"/>
      <c r="XAK15" s="4"/>
      <c r="XAL15" s="4"/>
      <c r="XAM15" s="4"/>
      <c r="XAN15" s="4"/>
      <c r="XAO15" s="4"/>
      <c r="XAP15" s="4"/>
      <c r="XAQ15" s="4"/>
      <c r="XAR15" s="4"/>
      <c r="XAS15" s="4"/>
      <c r="XAT15" s="4"/>
      <c r="XAU15" s="4"/>
      <c r="XAV15" s="4"/>
      <c r="XAW15" s="4"/>
      <c r="XAX15" s="4"/>
      <c r="XAY15" s="4"/>
      <c r="XAZ15" s="4"/>
      <c r="XBA15" s="4"/>
      <c r="XBB15" s="4"/>
      <c r="XBC15" s="4"/>
      <c r="XBD15" s="4"/>
      <c r="XBE15" s="4"/>
      <c r="XBF15" s="4"/>
      <c r="XBG15" s="4"/>
      <c r="XBH15" s="4"/>
      <c r="XBI15" s="4"/>
      <c r="XBJ15" s="4"/>
      <c r="XBK15" s="4"/>
      <c r="XBL15" s="4"/>
      <c r="XBM15" s="4"/>
      <c r="XBN15" s="4"/>
      <c r="XBO15" s="4"/>
      <c r="XBP15" s="4"/>
      <c r="XBQ15" s="4"/>
      <c r="XBR15" s="4"/>
      <c r="XBS15" s="4"/>
      <c r="XBT15" s="4"/>
      <c r="XBU15" s="4"/>
      <c r="XBV15" s="4"/>
      <c r="XBW15" s="4"/>
      <c r="XBX15" s="4"/>
      <c r="XBY15" s="4"/>
      <c r="XBZ15" s="4"/>
      <c r="XCA15" s="4"/>
      <c r="XCB15" s="4"/>
      <c r="XCC15" s="4"/>
      <c r="XCD15" s="4"/>
      <c r="XCE15" s="4"/>
      <c r="XCF15" s="4"/>
      <c r="XCG15" s="4"/>
      <c r="XCH15" s="4"/>
      <c r="XCI15" s="4"/>
      <c r="XCJ15" s="4"/>
      <c r="XCK15" s="4"/>
      <c r="XCL15" s="4"/>
      <c r="XCM15" s="4"/>
      <c r="XCN15" s="4"/>
      <c r="XCO15" s="4"/>
      <c r="XCP15" s="4"/>
      <c r="XCQ15" s="4"/>
      <c r="XCR15" s="4"/>
      <c r="XCS15" s="4"/>
      <c r="XCT15" s="4"/>
      <c r="XCU15" s="4"/>
      <c r="XCV15" s="4"/>
      <c r="XCW15" s="4"/>
      <c r="XCX15" s="4"/>
      <c r="XCY15" s="4"/>
      <c r="XCZ15" s="4"/>
      <c r="XDA15" s="4"/>
      <c r="XDB15" s="4"/>
      <c r="XDC15" s="4"/>
      <c r="XDD15" s="4"/>
      <c r="XDE15" s="4"/>
      <c r="XDF15" s="4"/>
      <c r="XDG15" s="4"/>
      <c r="XDH15" s="4"/>
      <c r="XDI15" s="4"/>
      <c r="XDJ15" s="4"/>
      <c r="XDK15" s="4"/>
      <c r="XDL15" s="4"/>
      <c r="XDM15" s="4"/>
      <c r="XDN15" s="4"/>
      <c r="XDO15" s="4"/>
      <c r="XDP15" s="4"/>
      <c r="XDQ15" s="4"/>
      <c r="XDR15" s="4"/>
      <c r="XDS15" s="4"/>
      <c r="XDT15" s="4"/>
      <c r="XDU15" s="4"/>
      <c r="XDV15" s="4"/>
      <c r="XDW15" s="4"/>
      <c r="XDX15" s="4"/>
      <c r="XDY15" s="4"/>
      <c r="XDZ15" s="4"/>
      <c r="XEA15" s="4"/>
      <c r="XEB15" s="4"/>
      <c r="XEC15" s="4"/>
      <c r="XED15" s="4"/>
      <c r="XEE15" s="4"/>
      <c r="XEF15" s="4"/>
      <c r="XEG15" s="4"/>
      <c r="XEH15" s="4"/>
      <c r="XEI15" s="4"/>
      <c r="XEJ15" s="4"/>
      <c r="XEK15" s="4"/>
      <c r="XEL15" s="4"/>
      <c r="XEM15" s="4"/>
      <c r="XEN15" s="4"/>
      <c r="XEO15" s="4"/>
      <c r="XEP15" s="4"/>
      <c r="XEQ15" s="4"/>
      <c r="XER15" s="4"/>
      <c r="XES15" s="4"/>
      <c r="XET15" s="4"/>
      <c r="XEU15" s="4"/>
      <c r="XEV15" s="4"/>
      <c r="XEW15" s="4"/>
      <c r="XEX15" s="4"/>
      <c r="XEY15" s="4"/>
      <c r="XEZ15" s="4"/>
      <c r="XFA15" s="4"/>
    </row>
  </sheetData>
  <autoFilter ref="D1:D1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XFA275"/>
  <sheetViews>
    <sheetView zoomScale="85" zoomScaleNormal="85" zoomScaleSheetLayoutView="77" workbookViewId="0">
      <selection activeCell="B20" sqref="B20"/>
    </sheetView>
  </sheetViews>
  <sheetFormatPr defaultRowHeight="49.5" customHeight="1" x14ac:dyDescent="0.2"/>
  <cols>
    <col min="1" max="1" width="8.140625" style="88" customWidth="1"/>
    <col min="2" max="2" width="10.85546875" style="88" bestFit="1" customWidth="1"/>
    <col min="3" max="3" width="12.42578125" style="88" bestFit="1" customWidth="1"/>
    <col min="4" max="5" width="37.42578125" style="88" customWidth="1"/>
    <col min="6" max="6" width="17.85546875" style="88" customWidth="1"/>
    <col min="7" max="7" width="18.7109375" style="88" bestFit="1" customWidth="1"/>
    <col min="8" max="8" width="16.42578125" style="88" hidden="1" customWidth="1"/>
    <col min="9" max="9" width="16.85546875" style="88" hidden="1" customWidth="1"/>
    <col min="10" max="10" width="22.7109375" style="88" hidden="1" customWidth="1"/>
    <col min="11" max="11" width="25.42578125" style="88" hidden="1" customWidth="1"/>
    <col min="12" max="13" width="14.28515625" style="88" customWidth="1"/>
    <col min="14" max="15" width="21.5703125" style="88" customWidth="1"/>
    <col min="16" max="16" width="20.42578125" style="88" bestFit="1" customWidth="1"/>
    <col min="17" max="17" width="25.28515625" style="88" customWidth="1"/>
    <col min="18" max="18" width="25.140625" style="88" hidden="1" customWidth="1"/>
    <col min="19" max="19" width="26" style="88" hidden="1" customWidth="1"/>
    <col min="20" max="20" width="19.7109375" style="88" bestFit="1" customWidth="1"/>
    <col min="21" max="21" width="16.85546875" style="88" bestFit="1" customWidth="1"/>
    <col min="22" max="22" width="18" style="88" customWidth="1"/>
    <col min="23" max="23" width="13.85546875" style="88" bestFit="1" customWidth="1"/>
    <col min="24" max="24" width="16.140625" style="88" hidden="1" customWidth="1"/>
    <col min="25" max="25" width="13.28515625" style="88" hidden="1" customWidth="1"/>
    <col min="26" max="26" width="0" style="88" hidden="1" customWidth="1"/>
    <col min="27" max="16384" width="9.140625" style="88"/>
  </cols>
  <sheetData>
    <row r="1" spans="1:26" ht="49.5" customHeight="1" x14ac:dyDescent="0.2">
      <c r="A1" s="207" t="s">
        <v>624</v>
      </c>
      <c r="B1" s="207"/>
      <c r="C1" s="207"/>
      <c r="D1" s="207"/>
      <c r="E1" s="207"/>
      <c r="F1" s="207"/>
      <c r="G1" s="207"/>
      <c r="H1" s="207"/>
      <c r="I1" s="207"/>
      <c r="J1" s="207"/>
      <c r="K1" s="207"/>
      <c r="L1" s="207"/>
      <c r="M1" s="207"/>
      <c r="N1" s="207"/>
      <c r="O1" s="207"/>
      <c r="P1" s="207"/>
      <c r="Q1" s="207"/>
      <c r="R1" s="207"/>
      <c r="S1" s="207"/>
      <c r="T1" s="207"/>
      <c r="U1" s="207"/>
      <c r="V1" s="207"/>
      <c r="W1" s="207"/>
    </row>
    <row r="2" spans="1:26" ht="12.75" x14ac:dyDescent="0.2">
      <c r="A2" s="89" t="s">
        <v>23</v>
      </c>
    </row>
    <row r="3" spans="1:26" ht="12.75" x14ac:dyDescent="0.2">
      <c r="A3" s="89" t="s">
        <v>24</v>
      </c>
    </row>
    <row r="4" spans="1:26" ht="12.75" x14ac:dyDescent="0.2">
      <c r="A4" s="89" t="s">
        <v>25</v>
      </c>
    </row>
    <row r="5" spans="1:26" ht="12.75" x14ac:dyDescent="0.2">
      <c r="A5" s="89" t="s">
        <v>592</v>
      </c>
    </row>
    <row r="6" spans="1:26" ht="12.75" x14ac:dyDescent="0.2">
      <c r="A6" s="89" t="s">
        <v>593</v>
      </c>
    </row>
    <row r="7" spans="1:26" ht="12.75" x14ac:dyDescent="0.2">
      <c r="A7" s="89" t="s">
        <v>26</v>
      </c>
    </row>
    <row r="8" spans="1:26" ht="12.75" x14ac:dyDescent="0.2">
      <c r="A8" s="89" t="s">
        <v>625</v>
      </c>
    </row>
    <row r="9" spans="1:26" ht="12.75" x14ac:dyDescent="0.2">
      <c r="A9" s="89" t="s">
        <v>28</v>
      </c>
    </row>
    <row r="10" spans="1:26" ht="12.75" x14ac:dyDescent="0.2">
      <c r="A10" s="92"/>
    </row>
    <row r="11" spans="1:26" ht="12.75" x14ac:dyDescent="0.2"/>
    <row r="12" spans="1:26" ht="12.75" x14ac:dyDescent="0.2">
      <c r="A12" s="90"/>
      <c r="B12" s="93"/>
      <c r="C12" s="93"/>
      <c r="D12" s="93"/>
      <c r="E12" s="93"/>
      <c r="F12" s="93"/>
      <c r="G12" s="93"/>
      <c r="H12" s="93"/>
      <c r="I12" s="93"/>
      <c r="J12" s="93"/>
      <c r="K12" s="93"/>
      <c r="L12" s="93"/>
      <c r="M12" s="93"/>
      <c r="N12" s="93"/>
      <c r="O12" s="93"/>
      <c r="P12" s="93"/>
      <c r="Q12" s="93"/>
      <c r="R12" s="93"/>
      <c r="S12" s="93"/>
      <c r="T12" s="93"/>
      <c r="U12" s="93"/>
      <c r="V12" s="93"/>
      <c r="W12" s="93"/>
      <c r="X12" s="93"/>
    </row>
    <row r="13" spans="1:26" ht="12.75" x14ac:dyDescent="0.2">
      <c r="A13" s="92"/>
    </row>
    <row r="14" spans="1:26" ht="12.75" x14ac:dyDescent="0.2"/>
    <row r="15" spans="1:26" ht="81" customHeight="1" x14ac:dyDescent="0.2">
      <c r="A15" s="94" t="s">
        <v>0</v>
      </c>
      <c r="B15" s="95" t="s">
        <v>1</v>
      </c>
      <c r="C15" s="95" t="s">
        <v>2</v>
      </c>
      <c r="D15" s="95" t="s">
        <v>3</v>
      </c>
      <c r="E15" s="95" t="s">
        <v>653</v>
      </c>
      <c r="F15" s="95" t="s">
        <v>4</v>
      </c>
      <c r="G15" s="95" t="s">
        <v>5</v>
      </c>
      <c r="H15" s="95" t="s">
        <v>6</v>
      </c>
      <c r="I15" s="95" t="s">
        <v>7</v>
      </c>
      <c r="J15" s="95" t="s">
        <v>8</v>
      </c>
      <c r="K15" s="95" t="s">
        <v>9</v>
      </c>
      <c r="L15" s="95" t="s">
        <v>10</v>
      </c>
      <c r="M15" s="95" t="s">
        <v>654</v>
      </c>
      <c r="N15" s="95" t="s">
        <v>11</v>
      </c>
      <c r="O15" s="95" t="s">
        <v>656</v>
      </c>
      <c r="P15" s="95" t="s">
        <v>12</v>
      </c>
      <c r="Q15" s="95" t="s">
        <v>13</v>
      </c>
      <c r="R15" s="95" t="s">
        <v>14</v>
      </c>
      <c r="S15" s="95" t="s">
        <v>15</v>
      </c>
      <c r="T15" s="95" t="s">
        <v>16</v>
      </c>
      <c r="U15" s="95" t="s">
        <v>17</v>
      </c>
      <c r="V15" s="95" t="s">
        <v>18</v>
      </c>
      <c r="W15" s="95" t="s">
        <v>19</v>
      </c>
      <c r="X15" s="96" t="s">
        <v>20</v>
      </c>
      <c r="Y15" s="96" t="s">
        <v>21</v>
      </c>
      <c r="Z15" s="96" t="s">
        <v>22</v>
      </c>
    </row>
    <row r="16" spans="1:26" ht="71.25" hidden="1" customHeight="1" x14ac:dyDescent="0.2">
      <c r="A16" s="97" t="s">
        <v>32</v>
      </c>
      <c r="B16" s="97" t="s">
        <v>33</v>
      </c>
      <c r="C16" s="97" t="s">
        <v>33</v>
      </c>
      <c r="D16" s="97" t="s">
        <v>34</v>
      </c>
      <c r="E16" s="97" t="s">
        <v>655</v>
      </c>
      <c r="F16" s="98">
        <v>830541</v>
      </c>
      <c r="G16" s="97" t="s">
        <v>35</v>
      </c>
      <c r="H16" s="97" t="s">
        <v>36</v>
      </c>
      <c r="I16" s="97" t="s">
        <v>36</v>
      </c>
      <c r="J16" s="97" t="s">
        <v>36</v>
      </c>
      <c r="K16" s="97" t="s">
        <v>36</v>
      </c>
      <c r="L16" s="97" t="s">
        <v>32</v>
      </c>
      <c r="M16" s="97">
        <v>876</v>
      </c>
      <c r="N16" s="97" t="s">
        <v>37</v>
      </c>
      <c r="O16" s="97">
        <v>71100000000</v>
      </c>
      <c r="P16" s="99" t="s">
        <v>612</v>
      </c>
      <c r="Q16" s="97" t="s">
        <v>38</v>
      </c>
      <c r="R16" s="97" t="s">
        <v>38</v>
      </c>
      <c r="S16" s="97" t="s">
        <v>38</v>
      </c>
      <c r="T16" s="100">
        <v>43252</v>
      </c>
      <c r="U16" s="100">
        <v>44531</v>
      </c>
      <c r="V16" s="97" t="s">
        <v>39</v>
      </c>
      <c r="W16" s="97" t="s">
        <v>610</v>
      </c>
      <c r="X16" s="101" t="s">
        <v>40</v>
      </c>
      <c r="Y16" s="101" t="s">
        <v>41</v>
      </c>
      <c r="Z16" s="101" t="s">
        <v>42</v>
      </c>
    </row>
    <row r="17" spans="1:26" ht="49.5" hidden="1" customHeight="1" x14ac:dyDescent="0.2">
      <c r="A17" s="97" t="s">
        <v>43</v>
      </c>
      <c r="B17" s="97" t="s">
        <v>44</v>
      </c>
      <c r="C17" s="97" t="s">
        <v>45</v>
      </c>
      <c r="D17" s="97" t="s">
        <v>46</v>
      </c>
      <c r="E17" s="97"/>
      <c r="F17" s="102" t="s">
        <v>586</v>
      </c>
      <c r="G17" s="97"/>
      <c r="H17" s="97"/>
      <c r="I17" s="97"/>
      <c r="J17" s="97"/>
      <c r="K17" s="97"/>
      <c r="L17" s="97"/>
      <c r="M17" s="97"/>
      <c r="N17" s="97"/>
      <c r="O17" s="97"/>
      <c r="P17" s="99"/>
      <c r="Q17" s="97"/>
      <c r="R17" s="97"/>
      <c r="S17" s="97"/>
      <c r="T17" s="100"/>
      <c r="U17" s="100"/>
      <c r="V17" s="97"/>
      <c r="W17" s="97"/>
      <c r="X17" s="101" t="s">
        <v>40</v>
      </c>
      <c r="Y17" s="101" t="s">
        <v>41</v>
      </c>
      <c r="Z17" s="101" t="s">
        <v>42</v>
      </c>
    </row>
    <row r="18" spans="1:26" ht="49.5" hidden="1" customHeight="1" x14ac:dyDescent="0.2">
      <c r="A18" s="97" t="s">
        <v>47</v>
      </c>
      <c r="B18" s="97" t="s">
        <v>48</v>
      </c>
      <c r="C18" s="97" t="s">
        <v>49</v>
      </c>
      <c r="D18" s="97" t="s">
        <v>50</v>
      </c>
      <c r="E18" s="97" t="s">
        <v>655</v>
      </c>
      <c r="F18" s="98">
        <v>181900</v>
      </c>
      <c r="G18" s="97" t="s">
        <v>35</v>
      </c>
      <c r="H18" s="97" t="s">
        <v>36</v>
      </c>
      <c r="I18" s="97" t="s">
        <v>36</v>
      </c>
      <c r="J18" s="97" t="s">
        <v>36</v>
      </c>
      <c r="K18" s="97" t="s">
        <v>36</v>
      </c>
      <c r="L18" s="97" t="s">
        <v>32</v>
      </c>
      <c r="M18" s="97">
        <v>876</v>
      </c>
      <c r="N18" s="97" t="s">
        <v>37</v>
      </c>
      <c r="O18" s="97">
        <v>71100000000</v>
      </c>
      <c r="P18" s="99" t="s">
        <v>612</v>
      </c>
      <c r="Q18" s="97" t="s">
        <v>38</v>
      </c>
      <c r="R18" s="97" t="s">
        <v>38</v>
      </c>
      <c r="S18" s="97" t="s">
        <v>38</v>
      </c>
      <c r="T18" s="100">
        <v>43221</v>
      </c>
      <c r="U18" s="100">
        <v>43617</v>
      </c>
      <c r="V18" s="97" t="s">
        <v>51</v>
      </c>
      <c r="W18" s="97" t="s">
        <v>610</v>
      </c>
      <c r="X18" s="101" t="s">
        <v>40</v>
      </c>
      <c r="Y18" s="101" t="s">
        <v>41</v>
      </c>
      <c r="Z18" s="101" t="s">
        <v>42</v>
      </c>
    </row>
    <row r="19" spans="1:26" ht="49.5" hidden="1" customHeight="1" x14ac:dyDescent="0.2">
      <c r="A19" s="97" t="s">
        <v>52</v>
      </c>
      <c r="B19" s="97" t="s">
        <v>53</v>
      </c>
      <c r="C19" s="97" t="s">
        <v>54</v>
      </c>
      <c r="D19" s="97" t="s">
        <v>55</v>
      </c>
      <c r="E19" s="97"/>
      <c r="F19" s="102" t="s">
        <v>586</v>
      </c>
      <c r="G19" s="97"/>
      <c r="H19" s="97" t="s">
        <v>36</v>
      </c>
      <c r="I19" s="97" t="s">
        <v>36</v>
      </c>
      <c r="J19" s="97" t="s">
        <v>36</v>
      </c>
      <c r="K19" s="97" t="s">
        <v>36</v>
      </c>
      <c r="L19" s="97"/>
      <c r="M19" s="97"/>
      <c r="N19" s="97"/>
      <c r="O19" s="97"/>
      <c r="P19" s="99"/>
      <c r="Q19" s="97"/>
      <c r="R19" s="97" t="s">
        <v>38</v>
      </c>
      <c r="S19" s="97" t="s">
        <v>38</v>
      </c>
      <c r="T19" s="100"/>
      <c r="U19" s="100"/>
      <c r="V19" s="97"/>
      <c r="W19" s="97"/>
      <c r="X19" s="101" t="s">
        <v>40</v>
      </c>
      <c r="Y19" s="101" t="s">
        <v>41</v>
      </c>
      <c r="Z19" s="101" t="s">
        <v>42</v>
      </c>
    </row>
    <row r="20" spans="1:26" ht="49.5" customHeight="1" x14ac:dyDescent="0.2">
      <c r="A20" s="97" t="s">
        <v>56</v>
      </c>
      <c r="B20" s="97" t="s">
        <v>57</v>
      </c>
      <c r="C20" s="97" t="s">
        <v>58</v>
      </c>
      <c r="D20" s="97" t="s">
        <v>59</v>
      </c>
      <c r="E20" s="97" t="s">
        <v>655</v>
      </c>
      <c r="F20" s="103">
        <v>1482300</v>
      </c>
      <c r="G20" s="104" t="s">
        <v>35</v>
      </c>
      <c r="H20" s="104" t="s">
        <v>36</v>
      </c>
      <c r="I20" s="104" t="s">
        <v>36</v>
      </c>
      <c r="J20" s="104" t="s">
        <v>36</v>
      </c>
      <c r="K20" s="104" t="s">
        <v>36</v>
      </c>
      <c r="L20" s="104" t="s">
        <v>32</v>
      </c>
      <c r="M20" s="97">
        <v>876</v>
      </c>
      <c r="N20" s="104" t="s">
        <v>37</v>
      </c>
      <c r="O20" s="97">
        <v>71100000000</v>
      </c>
      <c r="P20" s="105" t="s">
        <v>612</v>
      </c>
      <c r="Q20" s="104" t="s">
        <v>60</v>
      </c>
      <c r="R20" s="104" t="s">
        <v>38</v>
      </c>
      <c r="S20" s="104" t="s">
        <v>38</v>
      </c>
      <c r="T20" s="106">
        <v>43252</v>
      </c>
      <c r="U20" s="106">
        <v>43405</v>
      </c>
      <c r="V20" s="104" t="s">
        <v>81</v>
      </c>
      <c r="W20" s="104" t="s">
        <v>60</v>
      </c>
      <c r="X20" s="101" t="s">
        <v>40</v>
      </c>
      <c r="Y20" s="101" t="s">
        <v>41</v>
      </c>
      <c r="Z20" s="101" t="s">
        <v>42</v>
      </c>
    </row>
    <row r="21" spans="1:26" ht="49.5" hidden="1" customHeight="1" x14ac:dyDescent="0.2">
      <c r="A21" s="97" t="s">
        <v>62</v>
      </c>
      <c r="B21" s="97" t="s">
        <v>57</v>
      </c>
      <c r="C21" s="97" t="s">
        <v>58</v>
      </c>
      <c r="D21" s="107" t="s">
        <v>63</v>
      </c>
      <c r="E21" s="107"/>
      <c r="F21" s="108" t="s">
        <v>586</v>
      </c>
      <c r="G21" s="109"/>
      <c r="H21" s="109"/>
      <c r="I21" s="109"/>
      <c r="J21" s="109"/>
      <c r="K21" s="109"/>
      <c r="L21" s="109"/>
      <c r="M21" s="109"/>
      <c r="N21" s="109"/>
      <c r="O21" s="109"/>
      <c r="P21" s="110"/>
      <c r="Q21" s="110"/>
      <c r="R21" s="109"/>
      <c r="S21" s="109"/>
      <c r="T21" s="109"/>
      <c r="U21" s="109"/>
      <c r="V21" s="109"/>
      <c r="W21" s="111"/>
      <c r="X21" s="101" t="s">
        <v>40</v>
      </c>
      <c r="Y21" s="101" t="s">
        <v>41</v>
      </c>
      <c r="Z21" s="101" t="s">
        <v>42</v>
      </c>
    </row>
    <row r="22" spans="1:26" ht="49.5" hidden="1" customHeight="1" x14ac:dyDescent="0.2">
      <c r="A22" s="97" t="s">
        <v>64</v>
      </c>
      <c r="B22" s="97" t="s">
        <v>65</v>
      </c>
      <c r="C22" s="97" t="s">
        <v>65</v>
      </c>
      <c r="D22" s="99" t="s">
        <v>66</v>
      </c>
      <c r="E22" s="112"/>
      <c r="F22" s="113" t="s">
        <v>586</v>
      </c>
      <c r="G22" s="114"/>
      <c r="H22" s="114"/>
      <c r="I22" s="114"/>
      <c r="J22" s="114"/>
      <c r="K22" s="114"/>
      <c r="L22" s="114"/>
      <c r="M22" s="114"/>
      <c r="N22" s="114"/>
      <c r="O22" s="114"/>
      <c r="P22" s="114"/>
      <c r="Q22" s="115"/>
      <c r="R22" s="114"/>
      <c r="S22" s="114"/>
      <c r="T22" s="114"/>
      <c r="U22" s="114"/>
      <c r="V22" s="114"/>
      <c r="W22" s="116"/>
      <c r="X22" s="101" t="s">
        <v>40</v>
      </c>
      <c r="Y22" s="101" t="s">
        <v>41</v>
      </c>
      <c r="Z22" s="101" t="s">
        <v>42</v>
      </c>
    </row>
    <row r="23" spans="1:26" ht="49.5" hidden="1" customHeight="1" x14ac:dyDescent="0.2">
      <c r="A23" s="97" t="s">
        <v>67</v>
      </c>
      <c r="B23" s="97" t="s">
        <v>65</v>
      </c>
      <c r="C23" s="97" t="s">
        <v>65</v>
      </c>
      <c r="D23" s="97" t="s">
        <v>68</v>
      </c>
      <c r="E23" s="109"/>
      <c r="F23" s="117" t="s">
        <v>586</v>
      </c>
      <c r="G23" s="109"/>
      <c r="H23" s="109"/>
      <c r="I23" s="109"/>
      <c r="J23" s="109"/>
      <c r="K23" s="109"/>
      <c r="L23" s="109"/>
      <c r="M23" s="109"/>
      <c r="N23" s="109"/>
      <c r="O23" s="109"/>
      <c r="P23" s="109"/>
      <c r="R23" s="109"/>
      <c r="S23" s="109"/>
      <c r="T23" s="109"/>
      <c r="U23" s="109"/>
      <c r="V23" s="109"/>
      <c r="W23" s="111"/>
      <c r="X23" s="101" t="s">
        <v>40</v>
      </c>
      <c r="Y23" s="101" t="s">
        <v>41</v>
      </c>
      <c r="Z23" s="101" t="s">
        <v>42</v>
      </c>
    </row>
    <row r="24" spans="1:26" ht="49.5" hidden="1" customHeight="1" x14ac:dyDescent="0.2">
      <c r="A24" s="97" t="s">
        <v>69</v>
      </c>
      <c r="B24" s="97" t="s">
        <v>70</v>
      </c>
      <c r="C24" s="97" t="s">
        <v>70</v>
      </c>
      <c r="D24" s="97" t="s">
        <v>71</v>
      </c>
      <c r="E24" s="97" t="s">
        <v>655</v>
      </c>
      <c r="F24" s="98">
        <v>283200</v>
      </c>
      <c r="G24" s="97" t="s">
        <v>35</v>
      </c>
      <c r="H24" s="97" t="s">
        <v>36</v>
      </c>
      <c r="I24" s="97" t="s">
        <v>36</v>
      </c>
      <c r="J24" s="97" t="s">
        <v>36</v>
      </c>
      <c r="K24" s="97" t="s">
        <v>36</v>
      </c>
      <c r="L24" s="97" t="s">
        <v>32</v>
      </c>
      <c r="M24" s="97">
        <v>876</v>
      </c>
      <c r="N24" s="97" t="s">
        <v>37</v>
      </c>
      <c r="O24" s="97">
        <v>71100000000</v>
      </c>
      <c r="P24" s="105" t="s">
        <v>612</v>
      </c>
      <c r="Q24" s="97" t="s">
        <v>38</v>
      </c>
      <c r="R24" s="97" t="s">
        <v>38</v>
      </c>
      <c r="S24" s="97" t="s">
        <v>38</v>
      </c>
      <c r="T24" s="100">
        <v>43160</v>
      </c>
      <c r="U24" s="100">
        <v>43313</v>
      </c>
      <c r="V24" s="97" t="s">
        <v>51</v>
      </c>
      <c r="W24" s="97" t="s">
        <v>616</v>
      </c>
      <c r="X24" s="101" t="s">
        <v>40</v>
      </c>
      <c r="Y24" s="101" t="s">
        <v>41</v>
      </c>
      <c r="Z24" s="101" t="s">
        <v>42</v>
      </c>
    </row>
    <row r="25" spans="1:26" ht="49.5" hidden="1" customHeight="1" x14ac:dyDescent="0.2">
      <c r="A25" s="97" t="s">
        <v>72</v>
      </c>
      <c r="B25" s="97" t="s">
        <v>70</v>
      </c>
      <c r="C25" s="97" t="s">
        <v>70</v>
      </c>
      <c r="D25" s="97" t="s">
        <v>73</v>
      </c>
      <c r="E25" s="97" t="s">
        <v>655</v>
      </c>
      <c r="F25" s="98">
        <v>802400</v>
      </c>
      <c r="G25" s="97" t="s">
        <v>35</v>
      </c>
      <c r="H25" s="97" t="s">
        <v>36</v>
      </c>
      <c r="I25" s="97" t="s">
        <v>36</v>
      </c>
      <c r="J25" s="97" t="s">
        <v>36</v>
      </c>
      <c r="K25" s="97" t="s">
        <v>36</v>
      </c>
      <c r="L25" s="97" t="s">
        <v>32</v>
      </c>
      <c r="M25" s="97">
        <v>876</v>
      </c>
      <c r="N25" s="97" t="s">
        <v>37</v>
      </c>
      <c r="O25" s="97">
        <v>71100000000</v>
      </c>
      <c r="P25" s="105" t="s">
        <v>612</v>
      </c>
      <c r="Q25" s="97" t="s">
        <v>38</v>
      </c>
      <c r="R25" s="97" t="s">
        <v>38</v>
      </c>
      <c r="S25" s="97" t="s">
        <v>38</v>
      </c>
      <c r="T25" s="100">
        <v>43132</v>
      </c>
      <c r="U25" s="100">
        <v>43252</v>
      </c>
      <c r="V25" s="97" t="s">
        <v>51</v>
      </c>
      <c r="W25" s="97" t="s">
        <v>616</v>
      </c>
      <c r="X25" s="101" t="s">
        <v>40</v>
      </c>
      <c r="Y25" s="101" t="s">
        <v>41</v>
      </c>
      <c r="Z25" s="101" t="s">
        <v>42</v>
      </c>
    </row>
    <row r="26" spans="1:26" ht="49.5" customHeight="1" x14ac:dyDescent="0.2">
      <c r="A26" s="97" t="s">
        <v>74</v>
      </c>
      <c r="B26" s="97" t="s">
        <v>75</v>
      </c>
      <c r="C26" s="97" t="s">
        <v>674</v>
      </c>
      <c r="D26" s="97" t="s">
        <v>76</v>
      </c>
      <c r="E26" s="97" t="s">
        <v>655</v>
      </c>
      <c r="F26" s="98">
        <v>645460</v>
      </c>
      <c r="G26" s="97" t="s">
        <v>35</v>
      </c>
      <c r="H26" s="97" t="s">
        <v>36</v>
      </c>
      <c r="I26" s="97" t="s">
        <v>36</v>
      </c>
      <c r="J26" s="97" t="s">
        <v>36</v>
      </c>
      <c r="K26" s="97" t="s">
        <v>36</v>
      </c>
      <c r="L26" s="97" t="s">
        <v>32</v>
      </c>
      <c r="M26" s="97">
        <v>876</v>
      </c>
      <c r="N26" s="97" t="s">
        <v>37</v>
      </c>
      <c r="O26" s="97">
        <v>71100000000</v>
      </c>
      <c r="P26" s="105" t="s">
        <v>612</v>
      </c>
      <c r="Q26" s="97" t="s">
        <v>60</v>
      </c>
      <c r="R26" s="97" t="s">
        <v>38</v>
      </c>
      <c r="S26" s="97" t="s">
        <v>38</v>
      </c>
      <c r="T26" s="100">
        <v>43160</v>
      </c>
      <c r="U26" s="100">
        <v>43435</v>
      </c>
      <c r="V26" s="97" t="s">
        <v>61</v>
      </c>
      <c r="W26" s="97" t="s">
        <v>60</v>
      </c>
      <c r="X26" s="101" t="s">
        <v>40</v>
      </c>
      <c r="Y26" s="101" t="s">
        <v>41</v>
      </c>
      <c r="Z26" s="101" t="s">
        <v>42</v>
      </c>
    </row>
    <row r="27" spans="1:26" ht="49.5" hidden="1" customHeight="1" x14ac:dyDescent="0.2">
      <c r="A27" s="97" t="s">
        <v>78</v>
      </c>
      <c r="B27" s="97" t="s">
        <v>79</v>
      </c>
      <c r="C27" s="97" t="s">
        <v>79</v>
      </c>
      <c r="D27" s="97" t="s">
        <v>80</v>
      </c>
      <c r="E27" s="109"/>
      <c r="F27" s="117" t="s">
        <v>586</v>
      </c>
      <c r="G27" s="109"/>
      <c r="H27" s="109"/>
      <c r="I27" s="109"/>
      <c r="J27" s="109"/>
      <c r="K27" s="109"/>
      <c r="L27" s="109"/>
      <c r="M27" s="109"/>
      <c r="N27" s="109"/>
      <c r="O27" s="109"/>
      <c r="P27" s="109"/>
      <c r="Q27" s="118"/>
      <c r="R27" s="109"/>
      <c r="S27" s="109"/>
      <c r="T27" s="109"/>
      <c r="U27" s="109"/>
      <c r="V27" s="109"/>
      <c r="W27" s="111"/>
      <c r="X27" s="101" t="s">
        <v>40</v>
      </c>
      <c r="Y27" s="101" t="s">
        <v>41</v>
      </c>
      <c r="Z27" s="101" t="s">
        <v>42</v>
      </c>
    </row>
    <row r="28" spans="1:26" ht="49.5" hidden="1" customHeight="1" x14ac:dyDescent="0.2">
      <c r="A28" s="97" t="s">
        <v>82</v>
      </c>
      <c r="B28" s="97" t="s">
        <v>83</v>
      </c>
      <c r="C28" s="97" t="s">
        <v>83</v>
      </c>
      <c r="D28" s="97" t="s">
        <v>84</v>
      </c>
      <c r="E28" s="97" t="s">
        <v>655</v>
      </c>
      <c r="F28" s="98">
        <v>1808346.46</v>
      </c>
      <c r="G28" s="97" t="s">
        <v>35</v>
      </c>
      <c r="H28" s="97" t="s">
        <v>36</v>
      </c>
      <c r="I28" s="97" t="s">
        <v>36</v>
      </c>
      <c r="J28" s="97" t="s">
        <v>36</v>
      </c>
      <c r="K28" s="97" t="s">
        <v>36</v>
      </c>
      <c r="L28" s="97" t="s">
        <v>32</v>
      </c>
      <c r="M28" s="97">
        <v>876</v>
      </c>
      <c r="N28" s="97" t="s">
        <v>37</v>
      </c>
      <c r="O28" s="97">
        <v>71100000000</v>
      </c>
      <c r="P28" s="105" t="s">
        <v>612</v>
      </c>
      <c r="Q28" s="97" t="s">
        <v>38</v>
      </c>
      <c r="R28" s="97" t="s">
        <v>38</v>
      </c>
      <c r="S28" s="97" t="s">
        <v>38</v>
      </c>
      <c r="T28" s="100">
        <v>43160</v>
      </c>
      <c r="U28" s="100">
        <v>43435</v>
      </c>
      <c r="V28" s="97" t="s">
        <v>51</v>
      </c>
      <c r="W28" s="97" t="s">
        <v>616</v>
      </c>
      <c r="X28" s="101" t="s">
        <v>40</v>
      </c>
      <c r="Y28" s="101" t="s">
        <v>41</v>
      </c>
      <c r="Z28" s="101" t="s">
        <v>42</v>
      </c>
    </row>
    <row r="29" spans="1:26" ht="49.5" hidden="1" customHeight="1" x14ac:dyDescent="0.2">
      <c r="A29" s="97" t="s">
        <v>85</v>
      </c>
      <c r="B29" s="97" t="s">
        <v>83</v>
      </c>
      <c r="C29" s="97" t="s">
        <v>83</v>
      </c>
      <c r="D29" s="97" t="s">
        <v>86</v>
      </c>
      <c r="E29" s="97" t="s">
        <v>655</v>
      </c>
      <c r="F29" s="98">
        <v>2161760</v>
      </c>
      <c r="G29" s="97" t="s">
        <v>35</v>
      </c>
      <c r="H29" s="97" t="s">
        <v>36</v>
      </c>
      <c r="I29" s="97" t="s">
        <v>36</v>
      </c>
      <c r="J29" s="97" t="s">
        <v>36</v>
      </c>
      <c r="K29" s="97" t="s">
        <v>36</v>
      </c>
      <c r="L29" s="97" t="s">
        <v>32</v>
      </c>
      <c r="M29" s="97">
        <v>876</v>
      </c>
      <c r="N29" s="97" t="s">
        <v>37</v>
      </c>
      <c r="O29" s="97">
        <v>71100000000</v>
      </c>
      <c r="P29" s="105" t="s">
        <v>612</v>
      </c>
      <c r="Q29" s="97" t="s">
        <v>38</v>
      </c>
      <c r="R29" s="97" t="s">
        <v>38</v>
      </c>
      <c r="S29" s="97" t="s">
        <v>38</v>
      </c>
      <c r="T29" s="100">
        <v>43160</v>
      </c>
      <c r="U29" s="119">
        <v>44166</v>
      </c>
      <c r="V29" s="97" t="s">
        <v>51</v>
      </c>
      <c r="W29" s="97" t="s">
        <v>616</v>
      </c>
      <c r="X29" s="101" t="s">
        <v>40</v>
      </c>
      <c r="Y29" s="101" t="s">
        <v>41</v>
      </c>
      <c r="Z29" s="101" t="s">
        <v>42</v>
      </c>
    </row>
    <row r="30" spans="1:26" ht="49.5" hidden="1" customHeight="1" x14ac:dyDescent="0.2">
      <c r="A30" s="97" t="s">
        <v>87</v>
      </c>
      <c r="B30" s="97" t="s">
        <v>70</v>
      </c>
      <c r="C30" s="97" t="s">
        <v>70</v>
      </c>
      <c r="D30" s="97" t="s">
        <v>88</v>
      </c>
      <c r="E30" s="97" t="s">
        <v>655</v>
      </c>
      <c r="F30" s="98">
        <v>175000</v>
      </c>
      <c r="G30" s="97" t="s">
        <v>35</v>
      </c>
      <c r="H30" s="97" t="s">
        <v>36</v>
      </c>
      <c r="I30" s="97" t="s">
        <v>36</v>
      </c>
      <c r="J30" s="97" t="s">
        <v>36</v>
      </c>
      <c r="K30" s="97" t="s">
        <v>36</v>
      </c>
      <c r="L30" s="97" t="s">
        <v>32</v>
      </c>
      <c r="M30" s="97">
        <v>876</v>
      </c>
      <c r="N30" s="97" t="s">
        <v>37</v>
      </c>
      <c r="O30" s="97">
        <v>71100000000</v>
      </c>
      <c r="P30" s="105" t="s">
        <v>612</v>
      </c>
      <c r="Q30" s="97" t="s">
        <v>38</v>
      </c>
      <c r="R30" s="97" t="s">
        <v>38</v>
      </c>
      <c r="S30" s="97" t="s">
        <v>38</v>
      </c>
      <c r="T30" s="100">
        <v>43160</v>
      </c>
      <c r="U30" s="100">
        <v>43221</v>
      </c>
      <c r="V30" s="97" t="s">
        <v>51</v>
      </c>
      <c r="W30" s="97" t="s">
        <v>38</v>
      </c>
      <c r="X30" s="101" t="s">
        <v>40</v>
      </c>
      <c r="Y30" s="101" t="s">
        <v>41</v>
      </c>
      <c r="Z30" s="101" t="s">
        <v>42</v>
      </c>
    </row>
    <row r="31" spans="1:26" ht="49.5" hidden="1" customHeight="1" x14ac:dyDescent="0.2">
      <c r="A31" s="97" t="s">
        <v>89</v>
      </c>
      <c r="B31" s="97" t="s">
        <v>90</v>
      </c>
      <c r="C31" s="97" t="s">
        <v>91</v>
      </c>
      <c r="D31" s="97" t="s">
        <v>92</v>
      </c>
      <c r="E31" s="97" t="s">
        <v>655</v>
      </c>
      <c r="F31" s="98">
        <v>151984</v>
      </c>
      <c r="G31" s="97" t="s">
        <v>35</v>
      </c>
      <c r="H31" s="97" t="s">
        <v>36</v>
      </c>
      <c r="I31" s="97" t="s">
        <v>36</v>
      </c>
      <c r="J31" s="97" t="s">
        <v>36</v>
      </c>
      <c r="K31" s="97" t="s">
        <v>36</v>
      </c>
      <c r="L31" s="97" t="s">
        <v>32</v>
      </c>
      <c r="M31" s="97"/>
      <c r="N31" s="97" t="s">
        <v>93</v>
      </c>
      <c r="O31" s="97">
        <v>71100000000</v>
      </c>
      <c r="P31" s="105" t="s">
        <v>612</v>
      </c>
      <c r="Q31" s="97" t="s">
        <v>38</v>
      </c>
      <c r="R31" s="97" t="s">
        <v>38</v>
      </c>
      <c r="S31" s="97" t="s">
        <v>38</v>
      </c>
      <c r="T31" s="100">
        <v>43160</v>
      </c>
      <c r="U31" s="100">
        <v>43435</v>
      </c>
      <c r="V31" s="97" t="s">
        <v>51</v>
      </c>
      <c r="W31" s="97" t="s">
        <v>38</v>
      </c>
      <c r="X31" s="101" t="s">
        <v>40</v>
      </c>
      <c r="Y31" s="101" t="s">
        <v>41</v>
      </c>
      <c r="Z31" s="101" t="s">
        <v>42</v>
      </c>
    </row>
    <row r="32" spans="1:26" ht="49.5" customHeight="1" x14ac:dyDescent="0.2">
      <c r="A32" s="97" t="s">
        <v>94</v>
      </c>
      <c r="B32" s="97" t="s">
        <v>95</v>
      </c>
      <c r="C32" s="97" t="s">
        <v>95</v>
      </c>
      <c r="D32" s="97" t="s">
        <v>96</v>
      </c>
      <c r="E32" s="97" t="s">
        <v>655</v>
      </c>
      <c r="F32" s="98">
        <v>1890360</v>
      </c>
      <c r="G32" s="97" t="s">
        <v>35</v>
      </c>
      <c r="H32" s="97" t="s">
        <v>36</v>
      </c>
      <c r="I32" s="97" t="s">
        <v>36</v>
      </c>
      <c r="J32" s="97" t="s">
        <v>36</v>
      </c>
      <c r="K32" s="97" t="s">
        <v>36</v>
      </c>
      <c r="L32" s="97" t="s">
        <v>32</v>
      </c>
      <c r="M32" s="97">
        <v>876</v>
      </c>
      <c r="N32" s="97" t="s">
        <v>37</v>
      </c>
      <c r="O32" s="97">
        <v>71100000000</v>
      </c>
      <c r="P32" s="105" t="s">
        <v>612</v>
      </c>
      <c r="Q32" s="97" t="s">
        <v>60</v>
      </c>
      <c r="R32" s="97" t="s">
        <v>38</v>
      </c>
      <c r="S32" s="97" t="s">
        <v>38</v>
      </c>
      <c r="T32" s="100">
        <v>43160</v>
      </c>
      <c r="U32" s="100">
        <v>43435</v>
      </c>
      <c r="V32" s="97" t="s">
        <v>51</v>
      </c>
      <c r="W32" s="97" t="s">
        <v>38</v>
      </c>
      <c r="X32" s="101" t="s">
        <v>40</v>
      </c>
      <c r="Y32" s="101" t="s">
        <v>41</v>
      </c>
      <c r="Z32" s="101" t="s">
        <v>42</v>
      </c>
    </row>
    <row r="33" spans="1:26" ht="49.5" hidden="1" customHeight="1" x14ac:dyDescent="0.2">
      <c r="A33" s="97" t="s">
        <v>97</v>
      </c>
      <c r="B33" s="97" t="s">
        <v>98</v>
      </c>
      <c r="C33" s="97" t="s">
        <v>99</v>
      </c>
      <c r="D33" s="97" t="s">
        <v>100</v>
      </c>
      <c r="E33" s="97" t="s">
        <v>655</v>
      </c>
      <c r="F33" s="98" t="s">
        <v>101</v>
      </c>
      <c r="G33" s="97" t="s">
        <v>35</v>
      </c>
      <c r="H33" s="97" t="s">
        <v>36</v>
      </c>
      <c r="I33" s="97" t="s">
        <v>36</v>
      </c>
      <c r="J33" s="97" t="s">
        <v>36</v>
      </c>
      <c r="K33" s="97" t="s">
        <v>36</v>
      </c>
      <c r="L33" s="97" t="s">
        <v>32</v>
      </c>
      <c r="M33" s="97">
        <v>876</v>
      </c>
      <c r="N33" s="97" t="s">
        <v>37</v>
      </c>
      <c r="O33" s="97">
        <v>71100000000</v>
      </c>
      <c r="P33" s="105" t="s">
        <v>612</v>
      </c>
      <c r="Q33" s="97" t="s">
        <v>38</v>
      </c>
      <c r="R33" s="97" t="s">
        <v>38</v>
      </c>
      <c r="S33" s="97" t="s">
        <v>38</v>
      </c>
      <c r="T33" s="100">
        <v>43160</v>
      </c>
      <c r="U33" s="100">
        <v>43435</v>
      </c>
      <c r="V33" s="97" t="s">
        <v>51</v>
      </c>
      <c r="W33" s="97" t="s">
        <v>38</v>
      </c>
      <c r="X33" s="101" t="s">
        <v>40</v>
      </c>
      <c r="Y33" s="101" t="s">
        <v>41</v>
      </c>
      <c r="Z33" s="101" t="s">
        <v>42</v>
      </c>
    </row>
    <row r="34" spans="1:26" ht="49.5" hidden="1" customHeight="1" x14ac:dyDescent="0.2">
      <c r="A34" s="97" t="s">
        <v>102</v>
      </c>
      <c r="B34" s="97" t="s">
        <v>103</v>
      </c>
      <c r="C34" s="97" t="s">
        <v>104</v>
      </c>
      <c r="D34" s="97" t="s">
        <v>105</v>
      </c>
      <c r="E34" s="97" t="s">
        <v>655</v>
      </c>
      <c r="F34" s="98">
        <v>477428</v>
      </c>
      <c r="G34" s="97" t="s">
        <v>35</v>
      </c>
      <c r="H34" s="97" t="s">
        <v>36</v>
      </c>
      <c r="I34" s="97" t="s">
        <v>36</v>
      </c>
      <c r="J34" s="97" t="s">
        <v>36</v>
      </c>
      <c r="K34" s="97" t="s">
        <v>36</v>
      </c>
      <c r="L34" s="97" t="s">
        <v>32</v>
      </c>
      <c r="M34" s="97">
        <v>876</v>
      </c>
      <c r="N34" s="97" t="s">
        <v>37</v>
      </c>
      <c r="O34" s="97">
        <v>71100000000</v>
      </c>
      <c r="P34" s="105" t="s">
        <v>612</v>
      </c>
      <c r="Q34" s="97" t="s">
        <v>38</v>
      </c>
      <c r="R34" s="97" t="s">
        <v>38</v>
      </c>
      <c r="S34" s="97" t="s">
        <v>38</v>
      </c>
      <c r="T34" s="100">
        <v>43160</v>
      </c>
      <c r="U34" s="100">
        <v>43221</v>
      </c>
      <c r="V34" s="97" t="s">
        <v>106</v>
      </c>
      <c r="W34" s="97" t="s">
        <v>38</v>
      </c>
      <c r="X34" s="101" t="s">
        <v>40</v>
      </c>
      <c r="Y34" s="101" t="s">
        <v>41</v>
      </c>
      <c r="Z34" s="101" t="s">
        <v>42</v>
      </c>
    </row>
    <row r="35" spans="1:26" ht="49.5" hidden="1" customHeight="1" x14ac:dyDescent="0.2">
      <c r="A35" s="97" t="s">
        <v>107</v>
      </c>
      <c r="B35" s="97" t="s">
        <v>108</v>
      </c>
      <c r="C35" s="97" t="s">
        <v>109</v>
      </c>
      <c r="D35" s="97" t="s">
        <v>110</v>
      </c>
      <c r="E35" s="97" t="s">
        <v>655</v>
      </c>
      <c r="F35" s="98">
        <v>155143</v>
      </c>
      <c r="G35" s="97" t="s">
        <v>35</v>
      </c>
      <c r="H35" s="97" t="s">
        <v>36</v>
      </c>
      <c r="I35" s="97" t="s">
        <v>36</v>
      </c>
      <c r="J35" s="97" t="s">
        <v>36</v>
      </c>
      <c r="K35" s="97" t="s">
        <v>36</v>
      </c>
      <c r="L35" s="97" t="s">
        <v>32</v>
      </c>
      <c r="M35" s="97">
        <v>876</v>
      </c>
      <c r="N35" s="97" t="s">
        <v>37</v>
      </c>
      <c r="O35" s="97">
        <v>71100000000</v>
      </c>
      <c r="P35" s="105" t="s">
        <v>612</v>
      </c>
      <c r="Q35" s="97" t="s">
        <v>38</v>
      </c>
      <c r="R35" s="97" t="s">
        <v>38</v>
      </c>
      <c r="S35" s="97" t="s">
        <v>38</v>
      </c>
      <c r="T35" s="100">
        <v>43160</v>
      </c>
      <c r="U35" s="119">
        <v>43252</v>
      </c>
      <c r="V35" s="97" t="s">
        <v>106</v>
      </c>
      <c r="W35" s="97" t="s">
        <v>38</v>
      </c>
      <c r="X35" s="101" t="s">
        <v>40</v>
      </c>
      <c r="Y35" s="101" t="s">
        <v>41</v>
      </c>
      <c r="Z35" s="101" t="s">
        <v>42</v>
      </c>
    </row>
    <row r="36" spans="1:26" ht="49.5" hidden="1" customHeight="1" x14ac:dyDescent="0.2">
      <c r="A36" s="97" t="s">
        <v>111</v>
      </c>
      <c r="B36" s="97" t="s">
        <v>112</v>
      </c>
      <c r="C36" s="97" t="s">
        <v>112</v>
      </c>
      <c r="D36" s="97" t="s">
        <v>113</v>
      </c>
      <c r="E36" s="97" t="s">
        <v>655</v>
      </c>
      <c r="F36" s="98">
        <v>346011.88</v>
      </c>
      <c r="G36" s="97" t="s">
        <v>35</v>
      </c>
      <c r="H36" s="97" t="s">
        <v>36</v>
      </c>
      <c r="I36" s="97" t="s">
        <v>36</v>
      </c>
      <c r="J36" s="97" t="s">
        <v>36</v>
      </c>
      <c r="K36" s="97" t="s">
        <v>36</v>
      </c>
      <c r="L36" s="97" t="s">
        <v>32</v>
      </c>
      <c r="M36" s="97">
        <v>796</v>
      </c>
      <c r="N36" s="97" t="s">
        <v>114</v>
      </c>
      <c r="O36" s="97">
        <v>71100000000</v>
      </c>
      <c r="P36" s="105" t="s">
        <v>612</v>
      </c>
      <c r="Q36" s="97" t="s">
        <v>38</v>
      </c>
      <c r="R36" s="97" t="s">
        <v>38</v>
      </c>
      <c r="S36" s="97" t="s">
        <v>38</v>
      </c>
      <c r="T36" s="100">
        <v>43191</v>
      </c>
      <c r="U36" s="100">
        <v>43282</v>
      </c>
      <c r="V36" s="97" t="s">
        <v>61</v>
      </c>
      <c r="W36" s="97" t="s">
        <v>60</v>
      </c>
      <c r="X36" s="101" t="s">
        <v>40</v>
      </c>
      <c r="Y36" s="101" t="s">
        <v>41</v>
      </c>
      <c r="Z36" s="101" t="s">
        <v>42</v>
      </c>
    </row>
    <row r="37" spans="1:26" ht="49.5" hidden="1" customHeight="1" x14ac:dyDescent="0.2">
      <c r="A37" s="97" t="s">
        <v>115</v>
      </c>
      <c r="B37" s="97" t="s">
        <v>116</v>
      </c>
      <c r="C37" s="97" t="s">
        <v>116</v>
      </c>
      <c r="D37" s="97" t="s">
        <v>117</v>
      </c>
      <c r="E37" s="97" t="s">
        <v>655</v>
      </c>
      <c r="F37" s="98">
        <v>216523.08</v>
      </c>
      <c r="G37" s="97" t="s">
        <v>35</v>
      </c>
      <c r="H37" s="97" t="s">
        <v>36</v>
      </c>
      <c r="I37" s="97" t="s">
        <v>36</v>
      </c>
      <c r="J37" s="97" t="s">
        <v>36</v>
      </c>
      <c r="K37" s="97" t="s">
        <v>36</v>
      </c>
      <c r="L37" s="97" t="s">
        <v>118</v>
      </c>
      <c r="M37" s="97">
        <v>876</v>
      </c>
      <c r="N37" s="97" t="s">
        <v>119</v>
      </c>
      <c r="O37" s="97">
        <v>71100000000</v>
      </c>
      <c r="P37" s="105" t="s">
        <v>612</v>
      </c>
      <c r="Q37" s="97" t="s">
        <v>38</v>
      </c>
      <c r="R37" s="97" t="s">
        <v>38</v>
      </c>
      <c r="S37" s="97" t="s">
        <v>38</v>
      </c>
      <c r="T37" s="100">
        <v>43191</v>
      </c>
      <c r="U37" s="100">
        <v>43282</v>
      </c>
      <c r="V37" s="97" t="s">
        <v>106</v>
      </c>
      <c r="W37" s="97" t="s">
        <v>60</v>
      </c>
      <c r="X37" s="101" t="s">
        <v>40</v>
      </c>
      <c r="Y37" s="101" t="s">
        <v>41</v>
      </c>
      <c r="Z37" s="101" t="s">
        <v>42</v>
      </c>
    </row>
    <row r="38" spans="1:26" ht="49.5" hidden="1" customHeight="1" x14ac:dyDescent="0.2">
      <c r="A38" s="97" t="s">
        <v>120</v>
      </c>
      <c r="B38" s="97" t="s">
        <v>121</v>
      </c>
      <c r="C38" s="97" t="s">
        <v>121</v>
      </c>
      <c r="D38" s="97" t="s">
        <v>122</v>
      </c>
      <c r="E38" s="97" t="s">
        <v>655</v>
      </c>
      <c r="F38" s="98">
        <v>2437388.88</v>
      </c>
      <c r="G38" s="97" t="s">
        <v>35</v>
      </c>
      <c r="H38" s="97" t="s">
        <v>36</v>
      </c>
      <c r="I38" s="97" t="s">
        <v>36</v>
      </c>
      <c r="J38" s="97" t="s">
        <v>36</v>
      </c>
      <c r="K38" s="97" t="s">
        <v>36</v>
      </c>
      <c r="L38" s="97" t="s">
        <v>32</v>
      </c>
      <c r="M38" s="97">
        <v>876</v>
      </c>
      <c r="N38" s="97" t="s">
        <v>37</v>
      </c>
      <c r="O38" s="97">
        <v>71100000000</v>
      </c>
      <c r="P38" s="105" t="s">
        <v>612</v>
      </c>
      <c r="Q38" s="97" t="s">
        <v>38</v>
      </c>
      <c r="R38" s="97" t="s">
        <v>38</v>
      </c>
      <c r="S38" s="97" t="s">
        <v>38</v>
      </c>
      <c r="T38" s="100">
        <v>43191</v>
      </c>
      <c r="U38" s="100">
        <v>43282</v>
      </c>
      <c r="V38" s="97" t="s">
        <v>106</v>
      </c>
      <c r="W38" s="97" t="s">
        <v>60</v>
      </c>
      <c r="X38" s="101" t="s">
        <v>40</v>
      </c>
      <c r="Y38" s="101" t="s">
        <v>41</v>
      </c>
      <c r="Z38" s="101" t="s">
        <v>42</v>
      </c>
    </row>
    <row r="39" spans="1:26" ht="49.5" hidden="1" customHeight="1" x14ac:dyDescent="0.2">
      <c r="A39" s="97" t="s">
        <v>123</v>
      </c>
      <c r="B39" s="97" t="s">
        <v>121</v>
      </c>
      <c r="C39" s="97" t="s">
        <v>121</v>
      </c>
      <c r="D39" s="97" t="s">
        <v>124</v>
      </c>
      <c r="E39" s="97" t="s">
        <v>655</v>
      </c>
      <c r="F39" s="103">
        <v>646515</v>
      </c>
      <c r="G39" s="104" t="s">
        <v>35</v>
      </c>
      <c r="H39" s="97" t="s">
        <v>36</v>
      </c>
      <c r="I39" s="97" t="s">
        <v>36</v>
      </c>
      <c r="J39" s="97" t="s">
        <v>36</v>
      </c>
      <c r="K39" s="97" t="s">
        <v>36</v>
      </c>
      <c r="L39" s="104" t="s">
        <v>32</v>
      </c>
      <c r="M39" s="97">
        <v>876</v>
      </c>
      <c r="N39" s="104" t="s">
        <v>37</v>
      </c>
      <c r="O39" s="97">
        <v>71100000000</v>
      </c>
      <c r="P39" s="105" t="s">
        <v>612</v>
      </c>
      <c r="Q39" s="104" t="s">
        <v>38</v>
      </c>
      <c r="R39" s="97" t="s">
        <v>38</v>
      </c>
      <c r="S39" s="97" t="s">
        <v>38</v>
      </c>
      <c r="T39" s="100">
        <v>43160</v>
      </c>
      <c r="U39" s="100">
        <v>43221</v>
      </c>
      <c r="V39" s="104" t="s">
        <v>106</v>
      </c>
      <c r="W39" s="104" t="s">
        <v>38</v>
      </c>
      <c r="X39" s="101" t="s">
        <v>40</v>
      </c>
      <c r="Y39" s="101" t="s">
        <v>41</v>
      </c>
      <c r="Z39" s="101" t="s">
        <v>42</v>
      </c>
    </row>
    <row r="40" spans="1:26" ht="49.5" hidden="1" customHeight="1" x14ac:dyDescent="0.2">
      <c r="A40" s="97" t="s">
        <v>125</v>
      </c>
      <c r="B40" s="97" t="s">
        <v>126</v>
      </c>
      <c r="C40" s="97" t="s">
        <v>126</v>
      </c>
      <c r="D40" s="107" t="s">
        <v>127</v>
      </c>
      <c r="E40" s="97"/>
      <c r="F40" s="120" t="s">
        <v>586</v>
      </c>
      <c r="G40" s="111"/>
      <c r="H40" s="111" t="s">
        <v>36</v>
      </c>
      <c r="I40" s="97" t="s">
        <v>36</v>
      </c>
      <c r="J40" s="97" t="s">
        <v>36</v>
      </c>
      <c r="K40" s="107" t="s">
        <v>36</v>
      </c>
      <c r="L40" s="107"/>
      <c r="M40" s="109"/>
      <c r="N40" s="109"/>
      <c r="O40" s="109"/>
      <c r="P40" s="109"/>
      <c r="Q40" s="111"/>
      <c r="R40" s="111" t="s">
        <v>38</v>
      </c>
      <c r="S40" s="107" t="s">
        <v>38</v>
      </c>
      <c r="T40" s="107"/>
      <c r="U40" s="109"/>
      <c r="V40" s="109"/>
      <c r="W40" s="111"/>
      <c r="X40" s="101" t="s">
        <v>40</v>
      </c>
      <c r="Y40" s="101" t="s">
        <v>41</v>
      </c>
      <c r="Z40" s="101" t="s">
        <v>42</v>
      </c>
    </row>
    <row r="41" spans="1:26" ht="49.5" hidden="1" customHeight="1" x14ac:dyDescent="0.2">
      <c r="A41" s="97" t="s">
        <v>128</v>
      </c>
      <c r="B41" s="97" t="s">
        <v>129</v>
      </c>
      <c r="C41" s="97" t="s">
        <v>129</v>
      </c>
      <c r="D41" s="97" t="s">
        <v>130</v>
      </c>
      <c r="E41" s="97" t="s">
        <v>655</v>
      </c>
      <c r="F41" s="121">
        <v>491594.94</v>
      </c>
      <c r="G41" s="122" t="s">
        <v>35</v>
      </c>
      <c r="H41" s="97" t="s">
        <v>36</v>
      </c>
      <c r="I41" s="97" t="s">
        <v>36</v>
      </c>
      <c r="J41" s="97" t="s">
        <v>36</v>
      </c>
      <c r="K41" s="97" t="s">
        <v>36</v>
      </c>
      <c r="L41" s="122" t="s">
        <v>32</v>
      </c>
      <c r="M41" s="122">
        <v>876</v>
      </c>
      <c r="N41" s="122" t="s">
        <v>37</v>
      </c>
      <c r="O41" s="97">
        <v>71100000000</v>
      </c>
      <c r="P41" s="105" t="s">
        <v>612</v>
      </c>
      <c r="Q41" s="122" t="s">
        <v>38</v>
      </c>
      <c r="R41" s="97" t="s">
        <v>38</v>
      </c>
      <c r="S41" s="97" t="s">
        <v>38</v>
      </c>
      <c r="T41" s="123">
        <v>43221</v>
      </c>
      <c r="U41" s="123">
        <v>43313</v>
      </c>
      <c r="V41" s="122" t="s">
        <v>106</v>
      </c>
      <c r="W41" s="122" t="s">
        <v>610</v>
      </c>
      <c r="X41" s="101" t="s">
        <v>40</v>
      </c>
      <c r="Y41" s="101" t="s">
        <v>41</v>
      </c>
      <c r="Z41" s="101" t="s">
        <v>42</v>
      </c>
    </row>
    <row r="42" spans="1:26" ht="49.5" hidden="1" customHeight="1" x14ac:dyDescent="0.2">
      <c r="A42" s="97" t="s">
        <v>131</v>
      </c>
      <c r="B42" s="97" t="s">
        <v>132</v>
      </c>
      <c r="C42" s="97" t="s">
        <v>133</v>
      </c>
      <c r="D42" s="97" t="s">
        <v>134</v>
      </c>
      <c r="E42" s="97"/>
      <c r="F42" s="117" t="s">
        <v>586</v>
      </c>
      <c r="G42" s="109"/>
      <c r="H42" s="109"/>
      <c r="I42" s="109"/>
      <c r="J42" s="109"/>
      <c r="K42" s="109"/>
      <c r="L42" s="109"/>
      <c r="M42" s="109"/>
      <c r="N42" s="109"/>
      <c r="O42" s="109"/>
      <c r="P42" s="109"/>
      <c r="R42" s="109"/>
      <c r="S42" s="109"/>
      <c r="T42" s="109"/>
      <c r="U42" s="109"/>
      <c r="V42" s="109"/>
      <c r="W42" s="111"/>
      <c r="X42" s="101" t="s">
        <v>40</v>
      </c>
      <c r="Y42" s="101" t="s">
        <v>41</v>
      </c>
      <c r="Z42" s="101" t="s">
        <v>42</v>
      </c>
    </row>
    <row r="43" spans="1:26" ht="49.5" customHeight="1" x14ac:dyDescent="0.2">
      <c r="A43" s="97" t="s">
        <v>135</v>
      </c>
      <c r="B43" s="97" t="s">
        <v>57</v>
      </c>
      <c r="C43" s="97" t="s">
        <v>58</v>
      </c>
      <c r="D43" s="97" t="s">
        <v>136</v>
      </c>
      <c r="E43" s="97" t="s">
        <v>655</v>
      </c>
      <c r="F43" s="98">
        <v>708000</v>
      </c>
      <c r="G43" s="97" t="s">
        <v>35</v>
      </c>
      <c r="H43" s="104" t="s">
        <v>36</v>
      </c>
      <c r="I43" s="104" t="s">
        <v>36</v>
      </c>
      <c r="J43" s="104" t="s">
        <v>36</v>
      </c>
      <c r="K43" s="104" t="s">
        <v>36</v>
      </c>
      <c r="L43" s="97" t="s">
        <v>32</v>
      </c>
      <c r="M43" s="97">
        <v>876</v>
      </c>
      <c r="N43" s="97" t="s">
        <v>37</v>
      </c>
      <c r="O43" s="97">
        <v>71100000000</v>
      </c>
      <c r="P43" s="99" t="s">
        <v>612</v>
      </c>
      <c r="Q43" s="97" t="s">
        <v>60</v>
      </c>
      <c r="R43" s="104" t="s">
        <v>38</v>
      </c>
      <c r="S43" s="104" t="s">
        <v>38</v>
      </c>
      <c r="T43" s="100">
        <v>43221</v>
      </c>
      <c r="U43" s="100">
        <v>43435</v>
      </c>
      <c r="V43" s="97" t="s">
        <v>61</v>
      </c>
      <c r="W43" s="97" t="s">
        <v>60</v>
      </c>
      <c r="X43" s="101" t="s">
        <v>40</v>
      </c>
      <c r="Y43" s="101" t="s">
        <v>41</v>
      </c>
      <c r="Z43" s="101" t="s">
        <v>42</v>
      </c>
    </row>
    <row r="44" spans="1:26" ht="49.5" hidden="1" customHeight="1" x14ac:dyDescent="0.2">
      <c r="A44" s="97" t="s">
        <v>138</v>
      </c>
      <c r="B44" s="97" t="s">
        <v>57</v>
      </c>
      <c r="C44" s="97" t="s">
        <v>58</v>
      </c>
      <c r="D44" s="107" t="s">
        <v>139</v>
      </c>
      <c r="E44" s="97"/>
      <c r="F44" s="108" t="s">
        <v>586</v>
      </c>
      <c r="G44" s="109"/>
      <c r="H44" s="109" t="s">
        <v>36</v>
      </c>
      <c r="I44" s="109" t="s">
        <v>36</v>
      </c>
      <c r="J44" s="109" t="s">
        <v>36</v>
      </c>
      <c r="K44" s="109" t="s">
        <v>36</v>
      </c>
      <c r="L44" s="109"/>
      <c r="M44" s="109"/>
      <c r="N44" s="110"/>
      <c r="O44" s="110"/>
      <c r="P44" s="109"/>
      <c r="Q44" s="110"/>
      <c r="R44" s="109" t="s">
        <v>38</v>
      </c>
      <c r="S44" s="109" t="s">
        <v>38</v>
      </c>
      <c r="T44" s="109"/>
      <c r="U44" s="109"/>
      <c r="V44" s="109"/>
      <c r="W44" s="111"/>
      <c r="X44" s="101" t="s">
        <v>40</v>
      </c>
      <c r="Y44" s="101" t="s">
        <v>41</v>
      </c>
      <c r="Z44" s="101" t="s">
        <v>42</v>
      </c>
    </row>
    <row r="45" spans="1:26" ht="49.5" customHeight="1" x14ac:dyDescent="0.2">
      <c r="A45" s="97" t="s">
        <v>140</v>
      </c>
      <c r="B45" s="97" t="s">
        <v>57</v>
      </c>
      <c r="C45" s="97" t="s">
        <v>58</v>
      </c>
      <c r="D45" s="97" t="s">
        <v>141</v>
      </c>
      <c r="E45" s="97" t="s">
        <v>655</v>
      </c>
      <c r="F45" s="121">
        <v>825000</v>
      </c>
      <c r="G45" s="122" t="s">
        <v>35</v>
      </c>
      <c r="H45" s="122" t="s">
        <v>36</v>
      </c>
      <c r="I45" s="122" t="s">
        <v>36</v>
      </c>
      <c r="J45" s="122" t="s">
        <v>36</v>
      </c>
      <c r="K45" s="122" t="s">
        <v>36</v>
      </c>
      <c r="L45" s="122" t="s">
        <v>89</v>
      </c>
      <c r="M45" s="122">
        <v>796</v>
      </c>
      <c r="N45" s="122" t="s">
        <v>114</v>
      </c>
      <c r="O45" s="97">
        <v>71100000000</v>
      </c>
      <c r="P45" s="105" t="s">
        <v>612</v>
      </c>
      <c r="Q45" s="122" t="s">
        <v>60</v>
      </c>
      <c r="R45" s="122" t="s">
        <v>38</v>
      </c>
      <c r="S45" s="122" t="s">
        <v>38</v>
      </c>
      <c r="T45" s="123">
        <v>43221</v>
      </c>
      <c r="U45" s="123">
        <v>43435</v>
      </c>
      <c r="V45" s="122" t="s">
        <v>61</v>
      </c>
      <c r="W45" s="122" t="s">
        <v>60</v>
      </c>
      <c r="X45" s="101" t="s">
        <v>40</v>
      </c>
      <c r="Y45" s="101" t="s">
        <v>41</v>
      </c>
      <c r="Z45" s="101" t="s">
        <v>42</v>
      </c>
    </row>
    <row r="46" spans="1:26" ht="49.5" customHeight="1" x14ac:dyDescent="0.2">
      <c r="A46" s="97" t="s">
        <v>142</v>
      </c>
      <c r="B46" s="97" t="s">
        <v>57</v>
      </c>
      <c r="C46" s="97" t="s">
        <v>58</v>
      </c>
      <c r="D46" s="97" t="s">
        <v>143</v>
      </c>
      <c r="E46" s="97" t="s">
        <v>655</v>
      </c>
      <c r="F46" s="124">
        <v>442500</v>
      </c>
      <c r="G46" s="97" t="s">
        <v>35</v>
      </c>
      <c r="H46" s="97" t="s">
        <v>36</v>
      </c>
      <c r="I46" s="97" t="s">
        <v>36</v>
      </c>
      <c r="J46" s="97" t="s">
        <v>36</v>
      </c>
      <c r="K46" s="97" t="s">
        <v>36</v>
      </c>
      <c r="L46" s="97" t="s">
        <v>32</v>
      </c>
      <c r="M46" s="122">
        <v>796</v>
      </c>
      <c r="N46" s="97" t="s">
        <v>114</v>
      </c>
      <c r="O46" s="97">
        <v>71100000000</v>
      </c>
      <c r="P46" s="105" t="s">
        <v>612</v>
      </c>
      <c r="Q46" s="97" t="s">
        <v>60</v>
      </c>
      <c r="R46" s="97" t="s">
        <v>38</v>
      </c>
      <c r="S46" s="97" t="s">
        <v>38</v>
      </c>
      <c r="T46" s="100">
        <v>43221</v>
      </c>
      <c r="U46" s="100">
        <v>43435</v>
      </c>
      <c r="V46" s="97" t="s">
        <v>61</v>
      </c>
      <c r="W46" s="97" t="s">
        <v>60</v>
      </c>
      <c r="X46" s="101" t="s">
        <v>40</v>
      </c>
      <c r="Y46" s="101" t="s">
        <v>41</v>
      </c>
      <c r="Z46" s="101" t="s">
        <v>42</v>
      </c>
    </row>
    <row r="47" spans="1:26" ht="49.5" hidden="1" customHeight="1" x14ac:dyDescent="0.2">
      <c r="A47" s="97" t="s">
        <v>144</v>
      </c>
      <c r="B47" s="97" t="s">
        <v>145</v>
      </c>
      <c r="C47" s="97" t="s">
        <v>146</v>
      </c>
      <c r="D47" s="97" t="s">
        <v>147</v>
      </c>
      <c r="E47" s="97" t="s">
        <v>655</v>
      </c>
      <c r="F47" s="98">
        <v>2403000</v>
      </c>
      <c r="G47" s="97" t="s">
        <v>35</v>
      </c>
      <c r="H47" s="97" t="s">
        <v>36</v>
      </c>
      <c r="I47" s="97" t="s">
        <v>36</v>
      </c>
      <c r="J47" s="97" t="s">
        <v>36</v>
      </c>
      <c r="K47" s="97" t="s">
        <v>36</v>
      </c>
      <c r="L47" s="97" t="s">
        <v>32</v>
      </c>
      <c r="M47" s="122">
        <v>876</v>
      </c>
      <c r="N47" s="97" t="s">
        <v>37</v>
      </c>
      <c r="O47" s="97">
        <v>71100000000</v>
      </c>
      <c r="P47" s="105" t="s">
        <v>612</v>
      </c>
      <c r="Q47" s="97" t="s">
        <v>38</v>
      </c>
      <c r="R47" s="97" t="s">
        <v>38</v>
      </c>
      <c r="S47" s="97" t="s">
        <v>38</v>
      </c>
      <c r="T47" s="100">
        <v>43191</v>
      </c>
      <c r="U47" s="100">
        <v>43556</v>
      </c>
      <c r="V47" s="97" t="s">
        <v>39</v>
      </c>
      <c r="W47" s="97" t="s">
        <v>60</v>
      </c>
      <c r="X47" s="101" t="s">
        <v>40</v>
      </c>
      <c r="Y47" s="101" t="s">
        <v>41</v>
      </c>
      <c r="Z47" s="101" t="s">
        <v>42</v>
      </c>
    </row>
    <row r="48" spans="1:26" ht="49.5" customHeight="1" x14ac:dyDescent="0.2">
      <c r="A48" s="97" t="s">
        <v>148</v>
      </c>
      <c r="B48" s="97" t="s">
        <v>57</v>
      </c>
      <c r="C48" s="97" t="s">
        <v>57</v>
      </c>
      <c r="D48" s="97" t="s">
        <v>149</v>
      </c>
      <c r="E48" s="97" t="s">
        <v>655</v>
      </c>
      <c r="F48" s="98">
        <v>457000</v>
      </c>
      <c r="G48" s="97" t="s">
        <v>35</v>
      </c>
      <c r="H48" s="97" t="s">
        <v>36</v>
      </c>
      <c r="I48" s="97" t="s">
        <v>36</v>
      </c>
      <c r="J48" s="97" t="s">
        <v>36</v>
      </c>
      <c r="K48" s="97" t="s">
        <v>36</v>
      </c>
      <c r="L48" s="97" t="s">
        <v>32</v>
      </c>
      <c r="M48" s="122">
        <v>876</v>
      </c>
      <c r="N48" s="97" t="s">
        <v>37</v>
      </c>
      <c r="O48" s="97">
        <v>71100000000</v>
      </c>
      <c r="P48" s="105" t="s">
        <v>612</v>
      </c>
      <c r="Q48" s="97" t="s">
        <v>60</v>
      </c>
      <c r="R48" s="97" t="s">
        <v>38</v>
      </c>
      <c r="S48" s="97" t="s">
        <v>38</v>
      </c>
      <c r="T48" s="100">
        <v>43221</v>
      </c>
      <c r="U48" s="100">
        <v>43405</v>
      </c>
      <c r="V48" s="97" t="s">
        <v>61</v>
      </c>
      <c r="W48" s="97" t="s">
        <v>60</v>
      </c>
      <c r="X48" s="101" t="s">
        <v>40</v>
      </c>
      <c r="Y48" s="101" t="s">
        <v>41</v>
      </c>
      <c r="Z48" s="101" t="s">
        <v>42</v>
      </c>
    </row>
    <row r="49" spans="1:26" ht="49.5" customHeight="1" x14ac:dyDescent="0.2">
      <c r="A49" s="97" t="s">
        <v>150</v>
      </c>
      <c r="B49" s="97" t="s">
        <v>57</v>
      </c>
      <c r="C49" s="97" t="s">
        <v>58</v>
      </c>
      <c r="D49" s="99" t="s">
        <v>632</v>
      </c>
      <c r="E49" s="97" t="s">
        <v>655</v>
      </c>
      <c r="F49" s="98">
        <v>441000</v>
      </c>
      <c r="G49" s="97" t="s">
        <v>35</v>
      </c>
      <c r="H49" s="97" t="s">
        <v>36</v>
      </c>
      <c r="I49" s="97" t="s">
        <v>36</v>
      </c>
      <c r="J49" s="97" t="s">
        <v>36</v>
      </c>
      <c r="K49" s="97" t="s">
        <v>36</v>
      </c>
      <c r="L49" s="97" t="s">
        <v>47</v>
      </c>
      <c r="M49" s="122">
        <v>796</v>
      </c>
      <c r="N49" s="97" t="s">
        <v>114</v>
      </c>
      <c r="O49" s="97">
        <v>71100000000</v>
      </c>
      <c r="P49" s="105" t="s">
        <v>612</v>
      </c>
      <c r="Q49" s="97" t="s">
        <v>60</v>
      </c>
      <c r="R49" s="97" t="s">
        <v>38</v>
      </c>
      <c r="S49" s="97" t="s">
        <v>38</v>
      </c>
      <c r="T49" s="100">
        <v>43221</v>
      </c>
      <c r="U49" s="100">
        <v>43313</v>
      </c>
      <c r="V49" s="97" t="s">
        <v>61</v>
      </c>
      <c r="W49" s="97" t="s">
        <v>60</v>
      </c>
      <c r="X49" s="101" t="s">
        <v>40</v>
      </c>
      <c r="Y49" s="101" t="s">
        <v>41</v>
      </c>
      <c r="Z49" s="101" t="s">
        <v>42</v>
      </c>
    </row>
    <row r="50" spans="1:26" ht="49.5" customHeight="1" x14ac:dyDescent="0.2">
      <c r="A50" s="97" t="s">
        <v>151</v>
      </c>
      <c r="B50" s="97" t="s">
        <v>57</v>
      </c>
      <c r="C50" s="97" t="s">
        <v>58</v>
      </c>
      <c r="D50" s="97" t="s">
        <v>152</v>
      </c>
      <c r="E50" s="97" t="s">
        <v>655</v>
      </c>
      <c r="F50" s="98">
        <v>420400</v>
      </c>
      <c r="G50" s="97" t="s">
        <v>35</v>
      </c>
      <c r="H50" s="97" t="s">
        <v>36</v>
      </c>
      <c r="I50" s="97" t="s">
        <v>36</v>
      </c>
      <c r="J50" s="97" t="s">
        <v>36</v>
      </c>
      <c r="K50" s="97" t="s">
        <v>36</v>
      </c>
      <c r="L50" s="97" t="s">
        <v>32</v>
      </c>
      <c r="M50" s="122">
        <v>876</v>
      </c>
      <c r="N50" s="97" t="s">
        <v>37</v>
      </c>
      <c r="O50" s="97">
        <v>71100000000</v>
      </c>
      <c r="P50" s="105" t="s">
        <v>612</v>
      </c>
      <c r="Q50" s="97" t="s">
        <v>60</v>
      </c>
      <c r="R50" s="97" t="s">
        <v>38</v>
      </c>
      <c r="S50" s="97" t="s">
        <v>38</v>
      </c>
      <c r="T50" s="100">
        <v>43221</v>
      </c>
      <c r="U50" s="100">
        <v>43617</v>
      </c>
      <c r="V50" s="97" t="s">
        <v>61</v>
      </c>
      <c r="W50" s="97" t="s">
        <v>60</v>
      </c>
      <c r="X50" s="101" t="s">
        <v>40</v>
      </c>
      <c r="Y50" s="101" t="s">
        <v>41</v>
      </c>
      <c r="Z50" s="101" t="s">
        <v>42</v>
      </c>
    </row>
    <row r="51" spans="1:26" ht="49.5" customHeight="1" x14ac:dyDescent="0.2">
      <c r="A51" s="97" t="s">
        <v>153</v>
      </c>
      <c r="B51" s="97" t="s">
        <v>154</v>
      </c>
      <c r="C51" s="97" t="s">
        <v>155</v>
      </c>
      <c r="D51" s="97" t="s">
        <v>156</v>
      </c>
      <c r="E51" s="97" t="s">
        <v>655</v>
      </c>
      <c r="F51" s="98">
        <v>805100</v>
      </c>
      <c r="G51" s="97" t="s">
        <v>35</v>
      </c>
      <c r="H51" s="97" t="s">
        <v>36</v>
      </c>
      <c r="I51" s="97" t="s">
        <v>36</v>
      </c>
      <c r="J51" s="97" t="s">
        <v>36</v>
      </c>
      <c r="K51" s="97" t="s">
        <v>36</v>
      </c>
      <c r="L51" s="97" t="s">
        <v>32</v>
      </c>
      <c r="M51" s="122">
        <v>876</v>
      </c>
      <c r="N51" s="97" t="s">
        <v>37</v>
      </c>
      <c r="O51" s="97">
        <v>71100000000</v>
      </c>
      <c r="P51" s="105" t="s">
        <v>612</v>
      </c>
      <c r="Q51" s="97" t="s">
        <v>60</v>
      </c>
      <c r="R51" s="97" t="s">
        <v>38</v>
      </c>
      <c r="S51" s="97" t="s">
        <v>38</v>
      </c>
      <c r="T51" s="100">
        <v>43221</v>
      </c>
      <c r="U51" s="100">
        <v>43344</v>
      </c>
      <c r="V51" s="97" t="s">
        <v>51</v>
      </c>
      <c r="W51" s="97" t="s">
        <v>60</v>
      </c>
      <c r="X51" s="101" t="s">
        <v>40</v>
      </c>
      <c r="Y51" s="101" t="s">
        <v>41</v>
      </c>
      <c r="Z51" s="101" t="s">
        <v>42</v>
      </c>
    </row>
    <row r="52" spans="1:26" ht="49.5" customHeight="1" x14ac:dyDescent="0.2">
      <c r="A52" s="97" t="s">
        <v>157</v>
      </c>
      <c r="B52" s="97" t="s">
        <v>154</v>
      </c>
      <c r="C52" s="97" t="s">
        <v>155</v>
      </c>
      <c r="D52" s="97" t="s">
        <v>158</v>
      </c>
      <c r="E52" s="97" t="s">
        <v>655</v>
      </c>
      <c r="F52" s="98">
        <v>635600</v>
      </c>
      <c r="G52" s="97" t="s">
        <v>35</v>
      </c>
      <c r="H52" s="97" t="s">
        <v>36</v>
      </c>
      <c r="I52" s="97" t="s">
        <v>36</v>
      </c>
      <c r="J52" s="97" t="s">
        <v>36</v>
      </c>
      <c r="K52" s="97" t="s">
        <v>36</v>
      </c>
      <c r="L52" s="97" t="s">
        <v>32</v>
      </c>
      <c r="M52" s="122">
        <v>876</v>
      </c>
      <c r="N52" s="97" t="s">
        <v>37</v>
      </c>
      <c r="O52" s="97">
        <v>71100000000</v>
      </c>
      <c r="P52" s="105" t="s">
        <v>612</v>
      </c>
      <c r="Q52" s="97" t="s">
        <v>60</v>
      </c>
      <c r="R52" s="97" t="s">
        <v>38</v>
      </c>
      <c r="S52" s="97" t="s">
        <v>38</v>
      </c>
      <c r="T52" s="100">
        <v>43221</v>
      </c>
      <c r="U52" s="100">
        <v>43344</v>
      </c>
      <c r="V52" s="97" t="s">
        <v>51</v>
      </c>
      <c r="W52" s="97" t="s">
        <v>60</v>
      </c>
      <c r="X52" s="101" t="s">
        <v>40</v>
      </c>
      <c r="Y52" s="101" t="s">
        <v>41</v>
      </c>
      <c r="Z52" s="101" t="s">
        <v>42</v>
      </c>
    </row>
    <row r="53" spans="1:26" ht="49.5" customHeight="1" x14ac:dyDescent="0.2">
      <c r="A53" s="97" t="s">
        <v>159</v>
      </c>
      <c r="B53" s="97" t="s">
        <v>154</v>
      </c>
      <c r="C53" s="97" t="s">
        <v>155</v>
      </c>
      <c r="D53" s="97" t="s">
        <v>160</v>
      </c>
      <c r="E53" s="97" t="s">
        <v>655</v>
      </c>
      <c r="F53" s="98">
        <v>144100</v>
      </c>
      <c r="G53" s="97" t="s">
        <v>35</v>
      </c>
      <c r="H53" s="97" t="s">
        <v>36</v>
      </c>
      <c r="I53" s="97" t="s">
        <v>36</v>
      </c>
      <c r="J53" s="97" t="s">
        <v>36</v>
      </c>
      <c r="K53" s="97" t="s">
        <v>36</v>
      </c>
      <c r="L53" s="97" t="s">
        <v>32</v>
      </c>
      <c r="M53" s="122">
        <v>876</v>
      </c>
      <c r="N53" s="97" t="s">
        <v>37</v>
      </c>
      <c r="O53" s="97">
        <v>71100000000</v>
      </c>
      <c r="P53" s="105" t="s">
        <v>612</v>
      </c>
      <c r="Q53" s="97" t="s">
        <v>60</v>
      </c>
      <c r="R53" s="97" t="s">
        <v>38</v>
      </c>
      <c r="S53" s="97" t="s">
        <v>38</v>
      </c>
      <c r="T53" s="100">
        <v>43252</v>
      </c>
      <c r="U53" s="100">
        <v>43344</v>
      </c>
      <c r="V53" s="97" t="s">
        <v>51</v>
      </c>
      <c r="W53" s="97" t="s">
        <v>60</v>
      </c>
      <c r="X53" s="101" t="s">
        <v>40</v>
      </c>
      <c r="Y53" s="101" t="s">
        <v>41</v>
      </c>
      <c r="Z53" s="101" t="s">
        <v>42</v>
      </c>
    </row>
    <row r="54" spans="1:26" ht="49.5" customHeight="1" x14ac:dyDescent="0.2">
      <c r="A54" s="97" t="s">
        <v>161</v>
      </c>
      <c r="B54" s="97" t="s">
        <v>154</v>
      </c>
      <c r="C54" s="97" t="s">
        <v>155</v>
      </c>
      <c r="D54" s="97" t="s">
        <v>162</v>
      </c>
      <c r="E54" s="97" t="s">
        <v>655</v>
      </c>
      <c r="F54" s="98">
        <v>177000</v>
      </c>
      <c r="G54" s="97" t="s">
        <v>35</v>
      </c>
      <c r="H54" s="97" t="s">
        <v>36</v>
      </c>
      <c r="I54" s="97" t="s">
        <v>36</v>
      </c>
      <c r="J54" s="97" t="s">
        <v>36</v>
      </c>
      <c r="K54" s="97" t="s">
        <v>36</v>
      </c>
      <c r="L54" s="97" t="s">
        <v>32</v>
      </c>
      <c r="M54" s="122">
        <v>876</v>
      </c>
      <c r="N54" s="97" t="s">
        <v>37</v>
      </c>
      <c r="O54" s="97">
        <v>71100000000</v>
      </c>
      <c r="P54" s="105" t="s">
        <v>612</v>
      </c>
      <c r="Q54" s="97" t="s">
        <v>60</v>
      </c>
      <c r="R54" s="97" t="s">
        <v>38</v>
      </c>
      <c r="S54" s="97" t="s">
        <v>38</v>
      </c>
      <c r="T54" s="100">
        <v>43252</v>
      </c>
      <c r="U54" s="100">
        <v>43344</v>
      </c>
      <c r="V54" s="97" t="s">
        <v>51</v>
      </c>
      <c r="W54" s="97" t="s">
        <v>60</v>
      </c>
      <c r="X54" s="101" t="s">
        <v>40</v>
      </c>
      <c r="Y54" s="101" t="s">
        <v>41</v>
      </c>
      <c r="Z54" s="101" t="s">
        <v>42</v>
      </c>
    </row>
    <row r="55" spans="1:26" ht="49.5" hidden="1" customHeight="1" x14ac:dyDescent="0.2">
      <c r="A55" s="97" t="s">
        <v>163</v>
      </c>
      <c r="B55" s="97" t="s">
        <v>164</v>
      </c>
      <c r="C55" s="97" t="s">
        <v>164</v>
      </c>
      <c r="D55" s="97" t="s">
        <v>165</v>
      </c>
      <c r="E55" s="97" t="s">
        <v>655</v>
      </c>
      <c r="F55" s="98">
        <v>53519517</v>
      </c>
      <c r="G55" s="97" t="s">
        <v>35</v>
      </c>
      <c r="H55" s="97" t="s">
        <v>36</v>
      </c>
      <c r="I55" s="97" t="s">
        <v>36</v>
      </c>
      <c r="J55" s="97" t="s">
        <v>36</v>
      </c>
      <c r="K55" s="97" t="s">
        <v>36</v>
      </c>
      <c r="L55" s="97" t="s">
        <v>32</v>
      </c>
      <c r="M55" s="122">
        <v>876</v>
      </c>
      <c r="N55" s="97" t="s">
        <v>37</v>
      </c>
      <c r="O55" s="97">
        <v>71100000000</v>
      </c>
      <c r="P55" s="105" t="s">
        <v>612</v>
      </c>
      <c r="Q55" s="97" t="s">
        <v>38</v>
      </c>
      <c r="R55" s="97" t="s">
        <v>38</v>
      </c>
      <c r="S55" s="97" t="s">
        <v>38</v>
      </c>
      <c r="T55" s="100">
        <v>43344</v>
      </c>
      <c r="U55" s="100">
        <v>43435</v>
      </c>
      <c r="V55" s="97" t="s">
        <v>51</v>
      </c>
      <c r="W55" s="97" t="s">
        <v>38</v>
      </c>
      <c r="X55" s="101" t="s">
        <v>40</v>
      </c>
      <c r="Y55" s="101" t="s">
        <v>41</v>
      </c>
      <c r="Z55" s="101" t="s">
        <v>42</v>
      </c>
    </row>
    <row r="56" spans="1:26" ht="78" hidden="1" customHeight="1" x14ac:dyDescent="0.2">
      <c r="A56" s="97" t="s">
        <v>166</v>
      </c>
      <c r="B56" s="97" t="s">
        <v>65</v>
      </c>
      <c r="C56" s="97" t="s">
        <v>167</v>
      </c>
      <c r="D56" s="97" t="s">
        <v>168</v>
      </c>
      <c r="E56" s="97"/>
      <c r="F56" s="102" t="s">
        <v>586</v>
      </c>
      <c r="G56" s="97"/>
      <c r="H56" s="97"/>
      <c r="I56" s="97"/>
      <c r="J56" s="97"/>
      <c r="K56" s="97"/>
      <c r="L56" s="97"/>
      <c r="M56" s="97"/>
      <c r="N56" s="97"/>
      <c r="O56" s="104"/>
      <c r="P56" s="105"/>
      <c r="Q56" s="97"/>
      <c r="R56" s="97"/>
      <c r="S56" s="97"/>
      <c r="T56" s="100"/>
      <c r="U56" s="100"/>
      <c r="V56" s="97"/>
      <c r="W56" s="97"/>
      <c r="X56" s="101" t="s">
        <v>40</v>
      </c>
      <c r="Y56" s="101" t="s">
        <v>41</v>
      </c>
      <c r="Z56" s="101" t="s">
        <v>42</v>
      </c>
    </row>
    <row r="57" spans="1:26" ht="49.5" hidden="1" customHeight="1" x14ac:dyDescent="0.2">
      <c r="A57" s="97" t="s">
        <v>169</v>
      </c>
      <c r="B57" s="97" t="s">
        <v>170</v>
      </c>
      <c r="C57" s="97" t="s">
        <v>170</v>
      </c>
      <c r="D57" s="97" t="s">
        <v>171</v>
      </c>
      <c r="E57" s="97" t="s">
        <v>655</v>
      </c>
      <c r="F57" s="98">
        <v>4105220</v>
      </c>
      <c r="G57" s="97" t="s">
        <v>35</v>
      </c>
      <c r="H57" s="97" t="s">
        <v>36</v>
      </c>
      <c r="I57" s="97" t="s">
        <v>36</v>
      </c>
      <c r="J57" s="97" t="s">
        <v>36</v>
      </c>
      <c r="K57" s="97" t="s">
        <v>36</v>
      </c>
      <c r="L57" s="97" t="s">
        <v>32</v>
      </c>
      <c r="M57" s="97">
        <v>876</v>
      </c>
      <c r="N57" s="97" t="s">
        <v>37</v>
      </c>
      <c r="O57" s="97">
        <v>71100000000</v>
      </c>
      <c r="P57" s="105" t="s">
        <v>612</v>
      </c>
      <c r="Q57" s="97" t="s">
        <v>38</v>
      </c>
      <c r="R57" s="97" t="s">
        <v>38</v>
      </c>
      <c r="S57" s="97" t="s">
        <v>38</v>
      </c>
      <c r="T57" s="100">
        <v>43252</v>
      </c>
      <c r="U57" s="100">
        <v>43435</v>
      </c>
      <c r="V57" s="97" t="s">
        <v>51</v>
      </c>
      <c r="W57" s="97" t="s">
        <v>610</v>
      </c>
      <c r="X57" s="101" t="s">
        <v>40</v>
      </c>
      <c r="Y57" s="101" t="s">
        <v>41</v>
      </c>
      <c r="Z57" s="101" t="s">
        <v>42</v>
      </c>
    </row>
    <row r="58" spans="1:26" ht="49.5" hidden="1" customHeight="1" x14ac:dyDescent="0.2">
      <c r="A58" s="97" t="s">
        <v>172</v>
      </c>
      <c r="B58" s="97" t="s">
        <v>170</v>
      </c>
      <c r="C58" s="97" t="s">
        <v>170</v>
      </c>
      <c r="D58" s="97" t="s">
        <v>173</v>
      </c>
      <c r="E58" s="97" t="s">
        <v>655</v>
      </c>
      <c r="F58" s="98">
        <v>2666800</v>
      </c>
      <c r="G58" s="97" t="s">
        <v>35</v>
      </c>
      <c r="H58" s="97" t="s">
        <v>36</v>
      </c>
      <c r="I58" s="97" t="s">
        <v>36</v>
      </c>
      <c r="J58" s="97" t="s">
        <v>36</v>
      </c>
      <c r="K58" s="97" t="s">
        <v>36</v>
      </c>
      <c r="L58" s="97" t="s">
        <v>32</v>
      </c>
      <c r="M58" s="97">
        <v>876</v>
      </c>
      <c r="N58" s="97" t="s">
        <v>37</v>
      </c>
      <c r="O58" s="97">
        <v>71100000000</v>
      </c>
      <c r="P58" s="105" t="s">
        <v>612</v>
      </c>
      <c r="Q58" s="97" t="s">
        <v>38</v>
      </c>
      <c r="R58" s="97" t="s">
        <v>38</v>
      </c>
      <c r="S58" s="97" t="s">
        <v>38</v>
      </c>
      <c r="T58" s="100">
        <v>43252</v>
      </c>
      <c r="U58" s="100">
        <v>43435</v>
      </c>
      <c r="V58" s="97" t="s">
        <v>51</v>
      </c>
      <c r="W58" s="97" t="s">
        <v>610</v>
      </c>
      <c r="X58" s="101" t="s">
        <v>40</v>
      </c>
      <c r="Y58" s="101" t="s">
        <v>41</v>
      </c>
      <c r="Z58" s="101" t="s">
        <v>42</v>
      </c>
    </row>
    <row r="59" spans="1:26" ht="49.5" hidden="1" customHeight="1" x14ac:dyDescent="0.2">
      <c r="A59" s="97" t="s">
        <v>174</v>
      </c>
      <c r="B59" s="97" t="s">
        <v>170</v>
      </c>
      <c r="C59" s="97" t="s">
        <v>170</v>
      </c>
      <c r="D59" s="97" t="s">
        <v>175</v>
      </c>
      <c r="E59" s="97" t="s">
        <v>655</v>
      </c>
      <c r="F59" s="98">
        <v>572300</v>
      </c>
      <c r="G59" s="97" t="s">
        <v>35</v>
      </c>
      <c r="H59" s="97" t="s">
        <v>36</v>
      </c>
      <c r="I59" s="97" t="s">
        <v>36</v>
      </c>
      <c r="J59" s="97" t="s">
        <v>36</v>
      </c>
      <c r="K59" s="97" t="s">
        <v>36</v>
      </c>
      <c r="L59" s="97" t="s">
        <v>32</v>
      </c>
      <c r="M59" s="97">
        <v>876</v>
      </c>
      <c r="N59" s="97" t="s">
        <v>37</v>
      </c>
      <c r="O59" s="97">
        <v>71100000000</v>
      </c>
      <c r="P59" s="105" t="s">
        <v>612</v>
      </c>
      <c r="Q59" s="97" t="s">
        <v>38</v>
      </c>
      <c r="R59" s="97" t="s">
        <v>38</v>
      </c>
      <c r="S59" s="97" t="s">
        <v>38</v>
      </c>
      <c r="T59" s="100">
        <v>43252</v>
      </c>
      <c r="U59" s="100">
        <v>43435</v>
      </c>
      <c r="V59" s="97" t="s">
        <v>51</v>
      </c>
      <c r="W59" s="97" t="s">
        <v>610</v>
      </c>
      <c r="X59" s="101" t="s">
        <v>40</v>
      </c>
      <c r="Y59" s="101" t="s">
        <v>41</v>
      </c>
      <c r="Z59" s="101" t="s">
        <v>42</v>
      </c>
    </row>
    <row r="60" spans="1:26" ht="49.5" hidden="1" customHeight="1" x14ac:dyDescent="0.2">
      <c r="A60" s="97" t="s">
        <v>176</v>
      </c>
      <c r="B60" s="97" t="s">
        <v>170</v>
      </c>
      <c r="C60" s="97" t="s">
        <v>170</v>
      </c>
      <c r="D60" s="97" t="s">
        <v>177</v>
      </c>
      <c r="E60" s="97" t="s">
        <v>655</v>
      </c>
      <c r="F60" s="98">
        <v>489700</v>
      </c>
      <c r="G60" s="97" t="s">
        <v>35</v>
      </c>
      <c r="H60" s="97" t="s">
        <v>36</v>
      </c>
      <c r="I60" s="97" t="s">
        <v>36</v>
      </c>
      <c r="J60" s="97" t="s">
        <v>36</v>
      </c>
      <c r="K60" s="97" t="s">
        <v>36</v>
      </c>
      <c r="L60" s="97" t="s">
        <v>32</v>
      </c>
      <c r="M60" s="97">
        <v>876</v>
      </c>
      <c r="N60" s="97" t="s">
        <v>37</v>
      </c>
      <c r="O60" s="97">
        <v>71100000000</v>
      </c>
      <c r="P60" s="105" t="s">
        <v>612</v>
      </c>
      <c r="Q60" s="97" t="s">
        <v>38</v>
      </c>
      <c r="R60" s="97" t="s">
        <v>38</v>
      </c>
      <c r="S60" s="97" t="s">
        <v>38</v>
      </c>
      <c r="T60" s="100">
        <v>43252</v>
      </c>
      <c r="U60" s="100">
        <v>43435</v>
      </c>
      <c r="V60" s="97" t="s">
        <v>51</v>
      </c>
      <c r="W60" s="97" t="s">
        <v>610</v>
      </c>
      <c r="X60" s="101" t="s">
        <v>40</v>
      </c>
      <c r="Y60" s="101" t="s">
        <v>41</v>
      </c>
      <c r="Z60" s="101" t="s">
        <v>42</v>
      </c>
    </row>
    <row r="61" spans="1:26" ht="49.5" hidden="1" customHeight="1" x14ac:dyDescent="0.2">
      <c r="A61" s="97" t="s">
        <v>178</v>
      </c>
      <c r="B61" s="97" t="s">
        <v>179</v>
      </c>
      <c r="C61" s="97" t="s">
        <v>179</v>
      </c>
      <c r="D61" s="97" t="s">
        <v>180</v>
      </c>
      <c r="E61" s="97" t="s">
        <v>655</v>
      </c>
      <c r="F61" s="98">
        <v>2076800</v>
      </c>
      <c r="G61" s="97" t="s">
        <v>35</v>
      </c>
      <c r="H61" s="97" t="s">
        <v>36</v>
      </c>
      <c r="I61" s="97" t="s">
        <v>36</v>
      </c>
      <c r="J61" s="97" t="s">
        <v>36</v>
      </c>
      <c r="K61" s="97" t="s">
        <v>36</v>
      </c>
      <c r="L61" s="97" t="s">
        <v>32</v>
      </c>
      <c r="M61" s="97">
        <v>876</v>
      </c>
      <c r="N61" s="97" t="s">
        <v>37</v>
      </c>
      <c r="O61" s="97">
        <v>71100000000</v>
      </c>
      <c r="P61" s="105" t="s">
        <v>612</v>
      </c>
      <c r="Q61" s="97" t="s">
        <v>38</v>
      </c>
      <c r="R61" s="97" t="s">
        <v>38</v>
      </c>
      <c r="S61" s="97" t="s">
        <v>38</v>
      </c>
      <c r="T61" s="100">
        <v>43252</v>
      </c>
      <c r="U61" s="100">
        <v>43405</v>
      </c>
      <c r="V61" s="97" t="s">
        <v>51</v>
      </c>
      <c r="W61" s="97" t="s">
        <v>610</v>
      </c>
      <c r="X61" s="101" t="s">
        <v>40</v>
      </c>
      <c r="Y61" s="101" t="s">
        <v>41</v>
      </c>
      <c r="Z61" s="101" t="s">
        <v>42</v>
      </c>
    </row>
    <row r="62" spans="1:26" ht="49.5" hidden="1" customHeight="1" x14ac:dyDescent="0.2">
      <c r="A62" s="97" t="s">
        <v>181</v>
      </c>
      <c r="B62" s="97" t="s">
        <v>182</v>
      </c>
      <c r="C62" s="97" t="s">
        <v>182</v>
      </c>
      <c r="D62" s="97" t="s">
        <v>183</v>
      </c>
      <c r="E62" s="97" t="s">
        <v>655</v>
      </c>
      <c r="F62" s="98">
        <v>1416000</v>
      </c>
      <c r="G62" s="97" t="s">
        <v>35</v>
      </c>
      <c r="H62" s="97" t="s">
        <v>36</v>
      </c>
      <c r="I62" s="97" t="s">
        <v>36</v>
      </c>
      <c r="J62" s="97" t="s">
        <v>36</v>
      </c>
      <c r="K62" s="97" t="s">
        <v>36</v>
      </c>
      <c r="L62" s="97" t="s">
        <v>32</v>
      </c>
      <c r="M62" s="97">
        <v>876</v>
      </c>
      <c r="N62" s="97" t="s">
        <v>37</v>
      </c>
      <c r="O62" s="97">
        <v>71100000000</v>
      </c>
      <c r="P62" s="105" t="s">
        <v>612</v>
      </c>
      <c r="Q62" s="97" t="s">
        <v>38</v>
      </c>
      <c r="R62" s="97" t="s">
        <v>38</v>
      </c>
      <c r="S62" s="97" t="s">
        <v>38</v>
      </c>
      <c r="T62" s="100">
        <v>43252</v>
      </c>
      <c r="U62" s="100">
        <v>43405</v>
      </c>
      <c r="V62" s="97" t="s">
        <v>51</v>
      </c>
      <c r="W62" s="97" t="s">
        <v>610</v>
      </c>
      <c r="X62" s="101" t="s">
        <v>40</v>
      </c>
      <c r="Y62" s="101" t="s">
        <v>41</v>
      </c>
      <c r="Z62" s="101" t="s">
        <v>42</v>
      </c>
    </row>
    <row r="63" spans="1:26" ht="49.5" hidden="1" customHeight="1" x14ac:dyDescent="0.2">
      <c r="A63" s="97" t="s">
        <v>184</v>
      </c>
      <c r="B63" s="97" t="s">
        <v>182</v>
      </c>
      <c r="C63" s="97" t="s">
        <v>182</v>
      </c>
      <c r="D63" s="97" t="s">
        <v>185</v>
      </c>
      <c r="E63" s="97" t="s">
        <v>655</v>
      </c>
      <c r="F63" s="98">
        <v>1069670</v>
      </c>
      <c r="G63" s="97" t="s">
        <v>35</v>
      </c>
      <c r="H63" s="97" t="s">
        <v>36</v>
      </c>
      <c r="I63" s="97" t="s">
        <v>36</v>
      </c>
      <c r="J63" s="97" t="s">
        <v>36</v>
      </c>
      <c r="K63" s="97" t="s">
        <v>36</v>
      </c>
      <c r="L63" s="97" t="s">
        <v>32</v>
      </c>
      <c r="M63" s="97">
        <v>876</v>
      </c>
      <c r="N63" s="97" t="s">
        <v>37</v>
      </c>
      <c r="O63" s="97">
        <v>71100000000</v>
      </c>
      <c r="P63" s="105" t="s">
        <v>612</v>
      </c>
      <c r="Q63" s="97" t="s">
        <v>38</v>
      </c>
      <c r="R63" s="97" t="s">
        <v>38</v>
      </c>
      <c r="S63" s="97" t="s">
        <v>38</v>
      </c>
      <c r="T63" s="100">
        <v>43238</v>
      </c>
      <c r="U63" s="100">
        <v>43405</v>
      </c>
      <c r="V63" s="97" t="s">
        <v>51</v>
      </c>
      <c r="W63" s="97" t="s">
        <v>610</v>
      </c>
      <c r="X63" s="101" t="s">
        <v>40</v>
      </c>
      <c r="Y63" s="101" t="s">
        <v>41</v>
      </c>
      <c r="Z63" s="101" t="s">
        <v>42</v>
      </c>
    </row>
    <row r="64" spans="1:26" ht="49.5" hidden="1" customHeight="1" x14ac:dyDescent="0.2">
      <c r="A64" s="97" t="s">
        <v>186</v>
      </c>
      <c r="B64" s="97" t="s">
        <v>187</v>
      </c>
      <c r="C64" s="97" t="s">
        <v>187</v>
      </c>
      <c r="D64" s="97" t="s">
        <v>188</v>
      </c>
      <c r="E64" s="97" t="s">
        <v>655</v>
      </c>
      <c r="F64" s="98">
        <v>767000</v>
      </c>
      <c r="G64" s="97" t="s">
        <v>35</v>
      </c>
      <c r="H64" s="97" t="s">
        <v>36</v>
      </c>
      <c r="I64" s="97" t="s">
        <v>36</v>
      </c>
      <c r="J64" s="97" t="s">
        <v>36</v>
      </c>
      <c r="K64" s="97" t="s">
        <v>36</v>
      </c>
      <c r="L64" s="97" t="s">
        <v>32</v>
      </c>
      <c r="M64" s="97">
        <v>876</v>
      </c>
      <c r="N64" s="97" t="s">
        <v>37</v>
      </c>
      <c r="O64" s="97">
        <v>71100000000</v>
      </c>
      <c r="P64" s="105" t="s">
        <v>612</v>
      </c>
      <c r="Q64" s="97" t="s">
        <v>38</v>
      </c>
      <c r="R64" s="97" t="s">
        <v>38</v>
      </c>
      <c r="S64" s="97" t="s">
        <v>38</v>
      </c>
      <c r="T64" s="100">
        <v>43252</v>
      </c>
      <c r="U64" s="97" t="s">
        <v>77</v>
      </c>
      <c r="V64" s="97" t="s">
        <v>51</v>
      </c>
      <c r="W64" s="97" t="s">
        <v>610</v>
      </c>
      <c r="X64" s="101" t="s">
        <v>40</v>
      </c>
      <c r="Y64" s="101" t="s">
        <v>41</v>
      </c>
      <c r="Z64" s="101" t="s">
        <v>42</v>
      </c>
    </row>
    <row r="65" spans="1:26" ht="49.5" hidden="1" customHeight="1" x14ac:dyDescent="0.2">
      <c r="A65" s="97" t="s">
        <v>189</v>
      </c>
      <c r="B65" s="97" t="s">
        <v>164</v>
      </c>
      <c r="C65" s="97" t="s">
        <v>164</v>
      </c>
      <c r="D65" s="97" t="s">
        <v>190</v>
      </c>
      <c r="E65" s="97" t="s">
        <v>655</v>
      </c>
      <c r="F65" s="98">
        <v>17612043</v>
      </c>
      <c r="G65" s="97" t="s">
        <v>35</v>
      </c>
      <c r="H65" s="97" t="s">
        <v>36</v>
      </c>
      <c r="I65" s="97" t="s">
        <v>36</v>
      </c>
      <c r="J65" s="97" t="s">
        <v>36</v>
      </c>
      <c r="K65" s="97" t="s">
        <v>36</v>
      </c>
      <c r="L65" s="97" t="s">
        <v>32</v>
      </c>
      <c r="M65" s="97">
        <v>876</v>
      </c>
      <c r="N65" s="97" t="s">
        <v>37</v>
      </c>
      <c r="O65" s="97">
        <v>71100000000</v>
      </c>
      <c r="P65" s="105" t="s">
        <v>612</v>
      </c>
      <c r="Q65" s="97" t="s">
        <v>38</v>
      </c>
      <c r="R65" s="97" t="s">
        <v>38</v>
      </c>
      <c r="S65" s="97" t="s">
        <v>38</v>
      </c>
      <c r="T65" s="100">
        <v>43313</v>
      </c>
      <c r="U65" s="100">
        <v>43435</v>
      </c>
      <c r="V65" s="97" t="s">
        <v>51</v>
      </c>
      <c r="W65" s="97" t="s">
        <v>610</v>
      </c>
      <c r="X65" s="101" t="s">
        <v>40</v>
      </c>
      <c r="Y65" s="101" t="s">
        <v>41</v>
      </c>
      <c r="Z65" s="101" t="s">
        <v>42</v>
      </c>
    </row>
    <row r="66" spans="1:26" ht="49.5" hidden="1" customHeight="1" x14ac:dyDescent="0.2">
      <c r="A66" s="97" t="s">
        <v>191</v>
      </c>
      <c r="B66" s="97" t="s">
        <v>65</v>
      </c>
      <c r="C66" s="97" t="s">
        <v>167</v>
      </c>
      <c r="D66" s="97" t="s">
        <v>192</v>
      </c>
      <c r="E66" s="97"/>
      <c r="F66" s="102" t="s">
        <v>586</v>
      </c>
      <c r="G66" s="97"/>
      <c r="H66" s="97"/>
      <c r="I66" s="97"/>
      <c r="J66" s="97"/>
      <c r="K66" s="97"/>
      <c r="L66" s="97"/>
      <c r="M66" s="97"/>
      <c r="N66" s="97"/>
      <c r="O66" s="104"/>
      <c r="P66" s="105"/>
      <c r="Q66" s="97"/>
      <c r="R66" s="97"/>
      <c r="S66" s="97"/>
      <c r="T66" s="100"/>
      <c r="U66" s="100"/>
      <c r="V66" s="97"/>
      <c r="W66" s="97"/>
      <c r="X66" s="101" t="s">
        <v>40</v>
      </c>
      <c r="Y66" s="101" t="s">
        <v>41</v>
      </c>
      <c r="Z66" s="101" t="s">
        <v>42</v>
      </c>
    </row>
    <row r="67" spans="1:26" ht="49.5" hidden="1" customHeight="1" x14ac:dyDescent="0.2">
      <c r="A67" s="97" t="s">
        <v>193</v>
      </c>
      <c r="B67" s="97" t="s">
        <v>187</v>
      </c>
      <c r="C67" s="97" t="s">
        <v>187</v>
      </c>
      <c r="D67" s="97" t="s">
        <v>194</v>
      </c>
      <c r="E67" s="97" t="s">
        <v>655</v>
      </c>
      <c r="F67" s="98">
        <v>1062000</v>
      </c>
      <c r="G67" s="97" t="s">
        <v>35</v>
      </c>
      <c r="H67" s="97" t="s">
        <v>36</v>
      </c>
      <c r="I67" s="97" t="s">
        <v>36</v>
      </c>
      <c r="J67" s="97" t="s">
        <v>36</v>
      </c>
      <c r="K67" s="97" t="s">
        <v>36</v>
      </c>
      <c r="L67" s="97" t="s">
        <v>32</v>
      </c>
      <c r="M67" s="97">
        <v>876</v>
      </c>
      <c r="N67" s="97" t="s">
        <v>37</v>
      </c>
      <c r="O67" s="97">
        <v>71100000000</v>
      </c>
      <c r="P67" s="105" t="s">
        <v>612</v>
      </c>
      <c r="Q67" s="97" t="s">
        <v>38</v>
      </c>
      <c r="R67" s="97" t="s">
        <v>38</v>
      </c>
      <c r="S67" s="97" t="s">
        <v>38</v>
      </c>
      <c r="T67" s="100">
        <v>43282</v>
      </c>
      <c r="U67" s="100">
        <v>43435</v>
      </c>
      <c r="V67" s="97" t="s">
        <v>51</v>
      </c>
      <c r="W67" s="97" t="s">
        <v>610</v>
      </c>
      <c r="X67" s="101" t="s">
        <v>40</v>
      </c>
      <c r="Y67" s="101" t="s">
        <v>41</v>
      </c>
      <c r="Z67" s="101" t="s">
        <v>42</v>
      </c>
    </row>
    <row r="68" spans="1:26" ht="49.5" hidden="1" customHeight="1" x14ac:dyDescent="0.2">
      <c r="A68" s="97" t="s">
        <v>195</v>
      </c>
      <c r="B68" s="97" t="s">
        <v>70</v>
      </c>
      <c r="C68" s="97" t="s">
        <v>70</v>
      </c>
      <c r="D68" s="97" t="s">
        <v>196</v>
      </c>
      <c r="E68" s="97" t="s">
        <v>655</v>
      </c>
      <c r="F68" s="98">
        <v>592939.38</v>
      </c>
      <c r="G68" s="97" t="s">
        <v>35</v>
      </c>
      <c r="H68" s="97" t="s">
        <v>36</v>
      </c>
      <c r="I68" s="97" t="s">
        <v>36</v>
      </c>
      <c r="J68" s="97" t="s">
        <v>36</v>
      </c>
      <c r="K68" s="97" t="s">
        <v>36</v>
      </c>
      <c r="L68" s="97" t="s">
        <v>32</v>
      </c>
      <c r="M68" s="97">
        <v>876</v>
      </c>
      <c r="N68" s="97" t="s">
        <v>37</v>
      </c>
      <c r="O68" s="97">
        <v>71100000000</v>
      </c>
      <c r="P68" s="105" t="s">
        <v>612</v>
      </c>
      <c r="Q68" s="97" t="s">
        <v>38</v>
      </c>
      <c r="R68" s="97" t="s">
        <v>38</v>
      </c>
      <c r="S68" s="97" t="s">
        <v>38</v>
      </c>
      <c r="T68" s="100">
        <v>43191</v>
      </c>
      <c r="U68" s="100">
        <v>43405</v>
      </c>
      <c r="V68" s="97" t="s">
        <v>51</v>
      </c>
      <c r="W68" s="97" t="s">
        <v>610</v>
      </c>
      <c r="X68" s="101" t="s">
        <v>40</v>
      </c>
      <c r="Y68" s="101" t="s">
        <v>41</v>
      </c>
      <c r="Z68" s="101" t="s">
        <v>42</v>
      </c>
    </row>
    <row r="69" spans="1:26" ht="49.5" hidden="1" customHeight="1" x14ac:dyDescent="0.2">
      <c r="A69" s="97" t="s">
        <v>197</v>
      </c>
      <c r="B69" s="97" t="s">
        <v>70</v>
      </c>
      <c r="C69" s="97" t="s">
        <v>70</v>
      </c>
      <c r="D69" s="97" t="s">
        <v>198</v>
      </c>
      <c r="E69" s="97" t="s">
        <v>655</v>
      </c>
      <c r="F69" s="98">
        <v>116820</v>
      </c>
      <c r="G69" s="97" t="s">
        <v>35</v>
      </c>
      <c r="H69" s="97" t="s">
        <v>36</v>
      </c>
      <c r="I69" s="97" t="s">
        <v>36</v>
      </c>
      <c r="J69" s="97" t="s">
        <v>36</v>
      </c>
      <c r="K69" s="97" t="s">
        <v>36</v>
      </c>
      <c r="L69" s="97" t="s">
        <v>32</v>
      </c>
      <c r="M69" s="97">
        <v>876</v>
      </c>
      <c r="N69" s="97" t="s">
        <v>37</v>
      </c>
      <c r="O69" s="97">
        <v>71100000000</v>
      </c>
      <c r="P69" s="105" t="s">
        <v>612</v>
      </c>
      <c r="Q69" s="97" t="s">
        <v>38</v>
      </c>
      <c r="R69" s="97" t="s">
        <v>38</v>
      </c>
      <c r="S69" s="97" t="s">
        <v>38</v>
      </c>
      <c r="T69" s="100">
        <v>43252</v>
      </c>
      <c r="U69" s="100">
        <v>43405</v>
      </c>
      <c r="V69" s="97" t="s">
        <v>51</v>
      </c>
      <c r="W69" s="97" t="s">
        <v>610</v>
      </c>
      <c r="X69" s="101" t="s">
        <v>40</v>
      </c>
      <c r="Y69" s="101" t="s">
        <v>41</v>
      </c>
      <c r="Z69" s="101" t="s">
        <v>42</v>
      </c>
    </row>
    <row r="70" spans="1:26" ht="49.5" hidden="1" customHeight="1" x14ac:dyDescent="0.2">
      <c r="A70" s="97" t="s">
        <v>199</v>
      </c>
      <c r="B70" s="97" t="s">
        <v>200</v>
      </c>
      <c r="C70" s="97" t="s">
        <v>201</v>
      </c>
      <c r="D70" s="97" t="s">
        <v>202</v>
      </c>
      <c r="E70" s="97" t="s">
        <v>655</v>
      </c>
      <c r="F70" s="98">
        <v>630090.46</v>
      </c>
      <c r="G70" s="97" t="s">
        <v>35</v>
      </c>
      <c r="H70" s="97" t="s">
        <v>36</v>
      </c>
      <c r="I70" s="97" t="s">
        <v>36</v>
      </c>
      <c r="J70" s="97" t="s">
        <v>36</v>
      </c>
      <c r="K70" s="97" t="s">
        <v>36</v>
      </c>
      <c r="L70" s="97" t="s">
        <v>32</v>
      </c>
      <c r="M70" s="97">
        <v>876</v>
      </c>
      <c r="N70" s="97" t="s">
        <v>37</v>
      </c>
      <c r="O70" s="97">
        <v>71100000000</v>
      </c>
      <c r="P70" s="105" t="s">
        <v>612</v>
      </c>
      <c r="Q70" s="97" t="s">
        <v>38</v>
      </c>
      <c r="R70" s="97" t="s">
        <v>38</v>
      </c>
      <c r="S70" s="97" t="s">
        <v>38</v>
      </c>
      <c r="T70" s="100">
        <v>43191</v>
      </c>
      <c r="U70" s="100">
        <v>43435</v>
      </c>
      <c r="V70" s="97" t="s">
        <v>61</v>
      </c>
      <c r="W70" s="97" t="s">
        <v>60</v>
      </c>
      <c r="X70" s="101" t="s">
        <v>40</v>
      </c>
      <c r="Y70" s="101" t="s">
        <v>41</v>
      </c>
      <c r="Z70" s="101" t="s">
        <v>42</v>
      </c>
    </row>
    <row r="71" spans="1:26" ht="49.5" hidden="1" customHeight="1" x14ac:dyDescent="0.2">
      <c r="A71" s="97" t="s">
        <v>203</v>
      </c>
      <c r="B71" s="97" t="s">
        <v>204</v>
      </c>
      <c r="C71" s="97" t="s">
        <v>205</v>
      </c>
      <c r="D71" s="99" t="s">
        <v>626</v>
      </c>
      <c r="E71" s="97" t="s">
        <v>655</v>
      </c>
      <c r="F71" s="98">
        <v>3101040</v>
      </c>
      <c r="G71" s="97" t="s">
        <v>35</v>
      </c>
      <c r="H71" s="97" t="s">
        <v>36</v>
      </c>
      <c r="I71" s="97" t="s">
        <v>36</v>
      </c>
      <c r="J71" s="97" t="s">
        <v>36</v>
      </c>
      <c r="K71" s="97" t="s">
        <v>36</v>
      </c>
      <c r="L71" s="97" t="s">
        <v>32</v>
      </c>
      <c r="M71" s="97">
        <v>796</v>
      </c>
      <c r="N71" s="97" t="s">
        <v>114</v>
      </c>
      <c r="O71" s="97">
        <v>71100000000</v>
      </c>
      <c r="P71" s="105" t="s">
        <v>612</v>
      </c>
      <c r="Q71" s="97" t="s">
        <v>38</v>
      </c>
      <c r="R71" s="97" t="s">
        <v>38</v>
      </c>
      <c r="S71" s="97" t="s">
        <v>38</v>
      </c>
      <c r="T71" s="100">
        <v>43221</v>
      </c>
      <c r="U71" s="100">
        <v>43435</v>
      </c>
      <c r="V71" s="97" t="s">
        <v>61</v>
      </c>
      <c r="W71" s="97" t="s">
        <v>60</v>
      </c>
      <c r="X71" s="101" t="s">
        <v>40</v>
      </c>
      <c r="Y71" s="101" t="s">
        <v>41</v>
      </c>
      <c r="Z71" s="101" t="s">
        <v>42</v>
      </c>
    </row>
    <row r="72" spans="1:26" ht="49.5" hidden="1" customHeight="1" x14ac:dyDescent="0.2">
      <c r="A72" s="97" t="s">
        <v>206</v>
      </c>
      <c r="B72" s="125" t="s">
        <v>603</v>
      </c>
      <c r="C72" s="125" t="s">
        <v>603</v>
      </c>
      <c r="D72" s="99" t="s">
        <v>602</v>
      </c>
      <c r="E72" s="97" t="s">
        <v>655</v>
      </c>
      <c r="F72" s="98">
        <v>537985.6</v>
      </c>
      <c r="G72" s="97" t="s">
        <v>35</v>
      </c>
      <c r="H72" s="97" t="s">
        <v>36</v>
      </c>
      <c r="I72" s="97" t="s">
        <v>36</v>
      </c>
      <c r="J72" s="97" t="s">
        <v>36</v>
      </c>
      <c r="K72" s="97" t="s">
        <v>36</v>
      </c>
      <c r="L72" s="97" t="s">
        <v>32</v>
      </c>
      <c r="M72" s="97">
        <v>796</v>
      </c>
      <c r="N72" s="97" t="s">
        <v>114</v>
      </c>
      <c r="O72" s="97">
        <v>71100000000</v>
      </c>
      <c r="P72" s="105" t="s">
        <v>612</v>
      </c>
      <c r="Q72" s="97" t="s">
        <v>38</v>
      </c>
      <c r="R72" s="97" t="s">
        <v>38</v>
      </c>
      <c r="S72" s="97" t="s">
        <v>38</v>
      </c>
      <c r="T72" s="100">
        <v>43191</v>
      </c>
      <c r="U72" s="100">
        <v>43435</v>
      </c>
      <c r="V72" s="97" t="s">
        <v>106</v>
      </c>
      <c r="W72" s="97" t="s">
        <v>60</v>
      </c>
      <c r="X72" s="101" t="s">
        <v>40</v>
      </c>
      <c r="Y72" s="101" t="s">
        <v>41</v>
      </c>
      <c r="Z72" s="101" t="s">
        <v>42</v>
      </c>
    </row>
    <row r="73" spans="1:26" ht="49.5" hidden="1" customHeight="1" x14ac:dyDescent="0.2">
      <c r="A73" s="97" t="s">
        <v>209</v>
      </c>
      <c r="B73" s="97" t="s">
        <v>207</v>
      </c>
      <c r="C73" s="97" t="s">
        <v>208</v>
      </c>
      <c r="D73" s="97" t="s">
        <v>210</v>
      </c>
      <c r="E73" s="97"/>
      <c r="F73" s="117" t="s">
        <v>586</v>
      </c>
      <c r="G73" s="126"/>
      <c r="H73" s="126"/>
      <c r="I73" s="126"/>
      <c r="J73" s="126"/>
      <c r="K73" s="126"/>
      <c r="L73" s="126"/>
      <c r="M73" s="126"/>
      <c r="N73" s="110"/>
      <c r="O73" s="110"/>
      <c r="P73" s="126"/>
      <c r="R73" s="126"/>
      <c r="S73" s="126"/>
      <c r="T73" s="126"/>
      <c r="U73" s="126"/>
      <c r="V73" s="127"/>
      <c r="W73" s="128"/>
      <c r="X73" s="101" t="s">
        <v>40</v>
      </c>
      <c r="Y73" s="101" t="s">
        <v>41</v>
      </c>
      <c r="Z73" s="101" t="s">
        <v>42</v>
      </c>
    </row>
    <row r="74" spans="1:26" ht="49.5" hidden="1" customHeight="1" x14ac:dyDescent="0.2">
      <c r="A74" s="97" t="s">
        <v>211</v>
      </c>
      <c r="B74" s="97" t="s">
        <v>212</v>
      </c>
      <c r="C74" s="97" t="s">
        <v>213</v>
      </c>
      <c r="D74" s="97" t="s">
        <v>214</v>
      </c>
      <c r="E74" s="97" t="s">
        <v>655</v>
      </c>
      <c r="F74" s="121">
        <v>295000</v>
      </c>
      <c r="G74" s="122" t="s">
        <v>35</v>
      </c>
      <c r="H74" s="122" t="s">
        <v>36</v>
      </c>
      <c r="I74" s="122" t="s">
        <v>36</v>
      </c>
      <c r="J74" s="122" t="s">
        <v>36</v>
      </c>
      <c r="K74" s="122" t="s">
        <v>36</v>
      </c>
      <c r="L74" s="122" t="s">
        <v>32</v>
      </c>
      <c r="M74" s="122">
        <v>876</v>
      </c>
      <c r="N74" s="122" t="s">
        <v>37</v>
      </c>
      <c r="O74" s="97">
        <v>71100000000</v>
      </c>
      <c r="P74" s="105" t="s">
        <v>612</v>
      </c>
      <c r="Q74" s="97" t="s">
        <v>38</v>
      </c>
      <c r="R74" s="122" t="s">
        <v>38</v>
      </c>
      <c r="S74" s="122" t="s">
        <v>38</v>
      </c>
      <c r="T74" s="123">
        <v>43221</v>
      </c>
      <c r="U74" s="123">
        <v>43435</v>
      </c>
      <c r="V74" s="122" t="s">
        <v>51</v>
      </c>
      <c r="W74" s="122" t="s">
        <v>610</v>
      </c>
      <c r="X74" s="101" t="s">
        <v>40</v>
      </c>
      <c r="Y74" s="101" t="s">
        <v>41</v>
      </c>
      <c r="Z74" s="101" t="s">
        <v>42</v>
      </c>
    </row>
    <row r="75" spans="1:26" ht="60.75" hidden="1" customHeight="1" x14ac:dyDescent="0.2">
      <c r="A75" s="97" t="s">
        <v>215</v>
      </c>
      <c r="B75" s="97" t="s">
        <v>216</v>
      </c>
      <c r="C75" s="97" t="s">
        <v>216</v>
      </c>
      <c r="D75" s="97" t="s">
        <v>217</v>
      </c>
      <c r="E75" s="97" t="s">
        <v>655</v>
      </c>
      <c r="F75" s="98">
        <v>147125</v>
      </c>
      <c r="G75" s="97" t="s">
        <v>35</v>
      </c>
      <c r="H75" s="97" t="s">
        <v>36</v>
      </c>
      <c r="I75" s="97" t="s">
        <v>36</v>
      </c>
      <c r="J75" s="97" t="s">
        <v>36</v>
      </c>
      <c r="K75" s="97" t="s">
        <v>36</v>
      </c>
      <c r="L75" s="97" t="s">
        <v>118</v>
      </c>
      <c r="M75" s="122">
        <v>876</v>
      </c>
      <c r="N75" s="97" t="s">
        <v>119</v>
      </c>
      <c r="O75" s="97">
        <v>71100000000</v>
      </c>
      <c r="P75" s="105" t="s">
        <v>612</v>
      </c>
      <c r="Q75" s="97" t="s">
        <v>38</v>
      </c>
      <c r="R75" s="97" t="s">
        <v>38</v>
      </c>
      <c r="S75" s="97" t="s">
        <v>38</v>
      </c>
      <c r="T75" s="100">
        <v>43221</v>
      </c>
      <c r="U75" s="100">
        <v>43313</v>
      </c>
      <c r="V75" s="97" t="s">
        <v>106</v>
      </c>
      <c r="W75" s="122" t="s">
        <v>610</v>
      </c>
      <c r="X75" s="101" t="s">
        <v>40</v>
      </c>
      <c r="Y75" s="101" t="s">
        <v>41</v>
      </c>
      <c r="Z75" s="101" t="s">
        <v>42</v>
      </c>
    </row>
    <row r="76" spans="1:26" ht="65.25" hidden="1" customHeight="1" x14ac:dyDescent="0.2">
      <c r="A76" s="97" t="s">
        <v>218</v>
      </c>
      <c r="B76" s="97" t="s">
        <v>219</v>
      </c>
      <c r="C76" s="97" t="s">
        <v>219</v>
      </c>
      <c r="D76" s="97" t="s">
        <v>611</v>
      </c>
      <c r="E76" s="97" t="s">
        <v>655</v>
      </c>
      <c r="F76" s="98">
        <v>1063276.76</v>
      </c>
      <c r="G76" s="97" t="s">
        <v>35</v>
      </c>
      <c r="H76" s="97" t="s">
        <v>36</v>
      </c>
      <c r="I76" s="97" t="s">
        <v>36</v>
      </c>
      <c r="J76" s="97" t="s">
        <v>36</v>
      </c>
      <c r="K76" s="97" t="s">
        <v>36</v>
      </c>
      <c r="L76" s="97" t="s">
        <v>32</v>
      </c>
      <c r="M76" s="122">
        <v>876</v>
      </c>
      <c r="N76" s="97" t="s">
        <v>37</v>
      </c>
      <c r="O76" s="97">
        <v>71100000000</v>
      </c>
      <c r="P76" s="105" t="s">
        <v>612</v>
      </c>
      <c r="Q76" s="97" t="s">
        <v>38</v>
      </c>
      <c r="R76" s="97" t="s">
        <v>38</v>
      </c>
      <c r="S76" s="97" t="s">
        <v>38</v>
      </c>
      <c r="T76" s="100">
        <v>43191</v>
      </c>
      <c r="U76" s="100">
        <v>43282</v>
      </c>
      <c r="V76" s="97" t="s">
        <v>39</v>
      </c>
      <c r="W76" s="122" t="s">
        <v>610</v>
      </c>
      <c r="X76" s="101" t="s">
        <v>40</v>
      </c>
      <c r="Y76" s="101" t="s">
        <v>41</v>
      </c>
      <c r="Z76" s="101" t="s">
        <v>42</v>
      </c>
    </row>
    <row r="77" spans="1:26" ht="49.5" hidden="1" customHeight="1" x14ac:dyDescent="0.2">
      <c r="A77" s="97" t="s">
        <v>220</v>
      </c>
      <c r="B77" s="97" t="s">
        <v>112</v>
      </c>
      <c r="C77" s="97" t="s">
        <v>112</v>
      </c>
      <c r="D77" s="97" t="s">
        <v>221</v>
      </c>
      <c r="E77" s="97" t="s">
        <v>655</v>
      </c>
      <c r="F77" s="98">
        <v>213833</v>
      </c>
      <c r="G77" s="97" t="s">
        <v>35</v>
      </c>
      <c r="H77" s="97" t="s">
        <v>36</v>
      </c>
      <c r="I77" s="97" t="s">
        <v>36</v>
      </c>
      <c r="J77" s="97" t="s">
        <v>36</v>
      </c>
      <c r="K77" s="97" t="s">
        <v>36</v>
      </c>
      <c r="L77" s="97" t="s">
        <v>32</v>
      </c>
      <c r="M77" s="122">
        <v>876</v>
      </c>
      <c r="N77" s="97" t="s">
        <v>37</v>
      </c>
      <c r="O77" s="97">
        <v>71100000000</v>
      </c>
      <c r="P77" s="105" t="s">
        <v>612</v>
      </c>
      <c r="Q77" s="97" t="s">
        <v>38</v>
      </c>
      <c r="R77" s="97" t="s">
        <v>38</v>
      </c>
      <c r="S77" s="97" t="s">
        <v>38</v>
      </c>
      <c r="T77" s="100">
        <v>43221</v>
      </c>
      <c r="U77" s="100">
        <v>43313</v>
      </c>
      <c r="V77" s="97" t="s">
        <v>61</v>
      </c>
      <c r="W77" s="97" t="s">
        <v>60</v>
      </c>
      <c r="X77" s="101" t="s">
        <v>40</v>
      </c>
      <c r="Y77" s="101" t="s">
        <v>41</v>
      </c>
      <c r="Z77" s="101" t="s">
        <v>42</v>
      </c>
    </row>
    <row r="78" spans="1:26" ht="49.5" hidden="1" customHeight="1" x14ac:dyDescent="0.2">
      <c r="A78" s="97" t="s">
        <v>222</v>
      </c>
      <c r="B78" s="97" t="s">
        <v>223</v>
      </c>
      <c r="C78" s="97" t="s">
        <v>223</v>
      </c>
      <c r="D78" s="97" t="s">
        <v>224</v>
      </c>
      <c r="E78" s="97" t="s">
        <v>655</v>
      </c>
      <c r="F78" s="98">
        <v>453270</v>
      </c>
      <c r="G78" s="97" t="s">
        <v>35</v>
      </c>
      <c r="H78" s="97" t="s">
        <v>36</v>
      </c>
      <c r="I78" s="97" t="s">
        <v>36</v>
      </c>
      <c r="J78" s="97" t="s">
        <v>36</v>
      </c>
      <c r="K78" s="97" t="s">
        <v>36</v>
      </c>
      <c r="L78" s="97" t="s">
        <v>32</v>
      </c>
      <c r="M78" s="122">
        <v>876</v>
      </c>
      <c r="N78" s="97" t="s">
        <v>37</v>
      </c>
      <c r="O78" s="97">
        <v>71100000000</v>
      </c>
      <c r="P78" s="105" t="s">
        <v>612</v>
      </c>
      <c r="Q78" s="97" t="s">
        <v>38</v>
      </c>
      <c r="R78" s="97" t="s">
        <v>38</v>
      </c>
      <c r="S78" s="97" t="s">
        <v>38</v>
      </c>
      <c r="T78" s="100">
        <v>43221</v>
      </c>
      <c r="U78" s="100">
        <v>43313</v>
      </c>
      <c r="V78" s="97" t="s">
        <v>106</v>
      </c>
      <c r="W78" s="97" t="s">
        <v>60</v>
      </c>
      <c r="X78" s="101" t="s">
        <v>40</v>
      </c>
      <c r="Y78" s="101" t="s">
        <v>41</v>
      </c>
      <c r="Z78" s="101" t="s">
        <v>42</v>
      </c>
    </row>
    <row r="79" spans="1:26" ht="49.5" hidden="1" customHeight="1" x14ac:dyDescent="0.2">
      <c r="A79" s="97" t="s">
        <v>225</v>
      </c>
      <c r="B79" s="97" t="s">
        <v>121</v>
      </c>
      <c r="C79" s="97" t="s">
        <v>121</v>
      </c>
      <c r="D79" s="99" t="s">
        <v>226</v>
      </c>
      <c r="E79" s="97" t="s">
        <v>655</v>
      </c>
      <c r="F79" s="98">
        <v>156200</v>
      </c>
      <c r="G79" s="97" t="s">
        <v>35</v>
      </c>
      <c r="H79" s="97" t="s">
        <v>36</v>
      </c>
      <c r="I79" s="97" t="s">
        <v>36</v>
      </c>
      <c r="J79" s="97" t="s">
        <v>36</v>
      </c>
      <c r="K79" s="97" t="s">
        <v>36</v>
      </c>
      <c r="L79" s="97" t="s">
        <v>32</v>
      </c>
      <c r="M79" s="122">
        <v>876</v>
      </c>
      <c r="N79" s="97" t="s">
        <v>37</v>
      </c>
      <c r="O79" s="97">
        <v>71100000000</v>
      </c>
      <c r="P79" s="105" t="s">
        <v>612</v>
      </c>
      <c r="Q79" s="97" t="s">
        <v>38</v>
      </c>
      <c r="R79" s="97" t="s">
        <v>38</v>
      </c>
      <c r="S79" s="97" t="s">
        <v>38</v>
      </c>
      <c r="T79" s="100">
        <v>43221</v>
      </c>
      <c r="U79" s="100">
        <v>43313</v>
      </c>
      <c r="V79" s="97" t="s">
        <v>106</v>
      </c>
      <c r="W79" s="97" t="s">
        <v>60</v>
      </c>
      <c r="X79" s="101" t="s">
        <v>40</v>
      </c>
      <c r="Y79" s="101" t="s">
        <v>41</v>
      </c>
      <c r="Z79" s="101" t="s">
        <v>42</v>
      </c>
    </row>
    <row r="80" spans="1:26" ht="49.5" hidden="1" customHeight="1" x14ac:dyDescent="0.2">
      <c r="A80" s="97" t="s">
        <v>227</v>
      </c>
      <c r="B80" s="97" t="s">
        <v>103</v>
      </c>
      <c r="C80" s="97" t="s">
        <v>103</v>
      </c>
      <c r="D80" s="99" t="s">
        <v>609</v>
      </c>
      <c r="E80" s="97" t="s">
        <v>655</v>
      </c>
      <c r="F80" s="98">
        <v>171884.7</v>
      </c>
      <c r="G80" s="97" t="s">
        <v>35</v>
      </c>
      <c r="H80" s="97" t="s">
        <v>36</v>
      </c>
      <c r="I80" s="97" t="s">
        <v>36</v>
      </c>
      <c r="J80" s="97" t="s">
        <v>36</v>
      </c>
      <c r="K80" s="97" t="s">
        <v>36</v>
      </c>
      <c r="L80" s="97" t="s">
        <v>32</v>
      </c>
      <c r="M80" s="122">
        <v>876</v>
      </c>
      <c r="N80" s="97" t="s">
        <v>37</v>
      </c>
      <c r="O80" s="97">
        <v>71100000000</v>
      </c>
      <c r="P80" s="105" t="s">
        <v>612</v>
      </c>
      <c r="Q80" s="97" t="s">
        <v>38</v>
      </c>
      <c r="R80" s="97" t="s">
        <v>38</v>
      </c>
      <c r="S80" s="97" t="s">
        <v>38</v>
      </c>
      <c r="T80" s="100">
        <v>43191</v>
      </c>
      <c r="U80" s="100">
        <v>43282</v>
      </c>
      <c r="V80" s="97" t="s">
        <v>106</v>
      </c>
      <c r="W80" s="97" t="s">
        <v>60</v>
      </c>
      <c r="X80" s="101" t="s">
        <v>40</v>
      </c>
      <c r="Y80" s="101" t="s">
        <v>41</v>
      </c>
      <c r="Z80" s="101" t="s">
        <v>42</v>
      </c>
    </row>
    <row r="81" spans="1:26" ht="49.5" hidden="1" customHeight="1" x14ac:dyDescent="0.2">
      <c r="A81" s="97" t="s">
        <v>228</v>
      </c>
      <c r="B81" s="97" t="s">
        <v>121</v>
      </c>
      <c r="C81" s="97" t="s">
        <v>121</v>
      </c>
      <c r="D81" s="97" t="s">
        <v>229</v>
      </c>
      <c r="E81" s="97"/>
      <c r="F81" s="98" t="s">
        <v>586</v>
      </c>
      <c r="G81" s="97"/>
      <c r="H81" s="97" t="s">
        <v>36</v>
      </c>
      <c r="I81" s="97" t="s">
        <v>36</v>
      </c>
      <c r="J81" s="97" t="s">
        <v>36</v>
      </c>
      <c r="K81" s="97" t="s">
        <v>36</v>
      </c>
      <c r="L81" s="97"/>
      <c r="M81" s="97"/>
      <c r="N81" s="97"/>
      <c r="O81" s="104"/>
      <c r="P81" s="105"/>
      <c r="Q81" s="97"/>
      <c r="R81" s="97" t="s">
        <v>38</v>
      </c>
      <c r="S81" s="97" t="s">
        <v>38</v>
      </c>
      <c r="T81" s="100"/>
      <c r="U81" s="100"/>
      <c r="V81" s="97"/>
      <c r="W81" s="97"/>
      <c r="X81" s="101" t="s">
        <v>40</v>
      </c>
      <c r="Y81" s="101" t="s">
        <v>41</v>
      </c>
      <c r="Z81" s="101" t="s">
        <v>42</v>
      </c>
    </row>
    <row r="82" spans="1:26" ht="49.5" hidden="1" customHeight="1" x14ac:dyDescent="0.2">
      <c r="A82" s="97" t="s">
        <v>230</v>
      </c>
      <c r="B82" s="97" t="s">
        <v>231</v>
      </c>
      <c r="C82" s="97" t="s">
        <v>232</v>
      </c>
      <c r="D82" s="97" t="s">
        <v>233</v>
      </c>
      <c r="E82" s="97" t="s">
        <v>655</v>
      </c>
      <c r="F82" s="98">
        <v>1640000</v>
      </c>
      <c r="G82" s="97" t="s">
        <v>35</v>
      </c>
      <c r="H82" s="97" t="s">
        <v>36</v>
      </c>
      <c r="I82" s="97" t="s">
        <v>36</v>
      </c>
      <c r="J82" s="97" t="s">
        <v>36</v>
      </c>
      <c r="K82" s="97" t="s">
        <v>36</v>
      </c>
      <c r="L82" s="97" t="s">
        <v>32</v>
      </c>
      <c r="M82" s="97">
        <v>796</v>
      </c>
      <c r="N82" s="97" t="s">
        <v>114</v>
      </c>
      <c r="O82" s="97">
        <v>71100000000</v>
      </c>
      <c r="P82" s="105" t="s">
        <v>612</v>
      </c>
      <c r="Q82" s="97" t="s">
        <v>38</v>
      </c>
      <c r="R82" s="97" t="s">
        <v>38</v>
      </c>
      <c r="S82" s="97" t="s">
        <v>38</v>
      </c>
      <c r="T82" s="100">
        <v>43221</v>
      </c>
      <c r="U82" s="100">
        <v>43313</v>
      </c>
      <c r="V82" s="97" t="s">
        <v>106</v>
      </c>
      <c r="W82" s="97" t="s">
        <v>60</v>
      </c>
      <c r="X82" s="101" t="s">
        <v>40</v>
      </c>
      <c r="Y82" s="101" t="s">
        <v>41</v>
      </c>
      <c r="Z82" s="101" t="s">
        <v>42</v>
      </c>
    </row>
    <row r="83" spans="1:26" ht="49.5" customHeight="1" x14ac:dyDescent="0.2">
      <c r="A83" s="97">
        <v>68</v>
      </c>
      <c r="B83" s="97" t="s">
        <v>234</v>
      </c>
      <c r="C83" s="97" t="s">
        <v>234</v>
      </c>
      <c r="D83" s="97" t="s">
        <v>591</v>
      </c>
      <c r="E83" s="97" t="s">
        <v>655</v>
      </c>
      <c r="F83" s="129">
        <v>3996901.9</v>
      </c>
      <c r="G83" s="97" t="s">
        <v>35</v>
      </c>
      <c r="H83" s="97" t="s">
        <v>36</v>
      </c>
      <c r="I83" s="97" t="s">
        <v>36</v>
      </c>
      <c r="J83" s="97" t="s">
        <v>36</v>
      </c>
      <c r="K83" s="97" t="s">
        <v>36</v>
      </c>
      <c r="L83" s="97" t="s">
        <v>32</v>
      </c>
      <c r="M83" s="97">
        <v>876</v>
      </c>
      <c r="N83" s="97" t="s">
        <v>37</v>
      </c>
      <c r="O83" s="97">
        <v>71100000000</v>
      </c>
      <c r="P83" s="105" t="s">
        <v>612</v>
      </c>
      <c r="Q83" s="97" t="s">
        <v>60</v>
      </c>
      <c r="R83" s="97" t="s">
        <v>38</v>
      </c>
      <c r="S83" s="97" t="s">
        <v>38</v>
      </c>
      <c r="T83" s="100">
        <v>43191</v>
      </c>
      <c r="U83" s="100">
        <v>43435</v>
      </c>
      <c r="V83" s="97" t="s">
        <v>51</v>
      </c>
      <c r="W83" s="97" t="s">
        <v>38</v>
      </c>
      <c r="X83" s="101" t="s">
        <v>40</v>
      </c>
      <c r="Y83" s="101" t="s">
        <v>41</v>
      </c>
      <c r="Z83" s="101" t="s">
        <v>42</v>
      </c>
    </row>
    <row r="84" spans="1:26" ht="49.5" hidden="1" customHeight="1" x14ac:dyDescent="0.2">
      <c r="A84" s="97" t="s">
        <v>235</v>
      </c>
      <c r="B84" s="97" t="s">
        <v>234</v>
      </c>
      <c r="C84" s="97" t="s">
        <v>234</v>
      </c>
      <c r="D84" s="97" t="s">
        <v>236</v>
      </c>
      <c r="E84" s="107"/>
      <c r="F84" s="108" t="s">
        <v>586</v>
      </c>
      <c r="G84" s="109"/>
      <c r="H84" s="109"/>
      <c r="I84" s="109"/>
      <c r="J84" s="109"/>
      <c r="K84" s="109"/>
      <c r="L84" s="109"/>
      <c r="M84" s="109"/>
      <c r="N84" s="109"/>
      <c r="O84" s="109"/>
      <c r="P84" s="109"/>
      <c r="R84" s="109"/>
      <c r="S84" s="109"/>
      <c r="T84" s="109"/>
      <c r="U84" s="109"/>
      <c r="V84" s="109"/>
      <c r="W84" s="111"/>
      <c r="X84" s="101" t="s">
        <v>40</v>
      </c>
      <c r="Y84" s="101" t="s">
        <v>41</v>
      </c>
      <c r="Z84" s="101" t="s">
        <v>42</v>
      </c>
    </row>
    <row r="85" spans="1:26" ht="49.5" hidden="1" customHeight="1" x14ac:dyDescent="0.2">
      <c r="A85" s="97" t="s">
        <v>237</v>
      </c>
      <c r="B85" s="97" t="s">
        <v>234</v>
      </c>
      <c r="C85" s="97" t="s">
        <v>234</v>
      </c>
      <c r="D85" s="97" t="s">
        <v>238</v>
      </c>
      <c r="E85" s="107"/>
      <c r="F85" s="108" t="s">
        <v>586</v>
      </c>
      <c r="G85" s="109"/>
      <c r="H85" s="109"/>
      <c r="I85" s="109"/>
      <c r="J85" s="109"/>
      <c r="K85" s="109"/>
      <c r="L85" s="109"/>
      <c r="M85" s="109"/>
      <c r="N85" s="109"/>
      <c r="O85" s="109"/>
      <c r="P85" s="109"/>
      <c r="Q85" s="110"/>
      <c r="R85" s="109"/>
      <c r="S85" s="109"/>
      <c r="T85" s="109"/>
      <c r="U85" s="109"/>
      <c r="V85" s="109"/>
      <c r="W85" s="111"/>
      <c r="X85" s="101" t="s">
        <v>40</v>
      </c>
      <c r="Y85" s="101" t="s">
        <v>41</v>
      </c>
      <c r="Z85" s="101" t="s">
        <v>42</v>
      </c>
    </row>
    <row r="86" spans="1:26" ht="49.5" hidden="1" customHeight="1" x14ac:dyDescent="0.2">
      <c r="A86" s="97" t="s">
        <v>239</v>
      </c>
      <c r="B86" s="97" t="s">
        <v>234</v>
      </c>
      <c r="C86" s="97" t="s">
        <v>234</v>
      </c>
      <c r="D86" s="97" t="s">
        <v>240</v>
      </c>
      <c r="E86" s="107"/>
      <c r="F86" s="108" t="s">
        <v>586</v>
      </c>
      <c r="G86" s="109"/>
      <c r="H86" s="109"/>
      <c r="I86" s="109"/>
      <c r="J86" s="109"/>
      <c r="K86" s="109"/>
      <c r="L86" s="109"/>
      <c r="M86" s="109"/>
      <c r="N86" s="109"/>
      <c r="O86" s="109"/>
      <c r="P86" s="109"/>
      <c r="R86" s="109"/>
      <c r="S86" s="109"/>
      <c r="T86" s="109"/>
      <c r="U86" s="109"/>
      <c r="V86" s="109"/>
      <c r="W86" s="111"/>
      <c r="X86" s="101" t="s">
        <v>40</v>
      </c>
      <c r="Y86" s="101" t="s">
        <v>41</v>
      </c>
      <c r="Z86" s="101" t="s">
        <v>42</v>
      </c>
    </row>
    <row r="87" spans="1:26" ht="49.5" hidden="1" customHeight="1" x14ac:dyDescent="0.2">
      <c r="A87" s="97" t="s">
        <v>241</v>
      </c>
      <c r="B87" s="97" t="s">
        <v>234</v>
      </c>
      <c r="C87" s="97" t="s">
        <v>234</v>
      </c>
      <c r="D87" s="97" t="s">
        <v>242</v>
      </c>
      <c r="E87" s="107"/>
      <c r="F87" s="108" t="s">
        <v>586</v>
      </c>
      <c r="G87" s="109"/>
      <c r="H87" s="109"/>
      <c r="I87" s="109"/>
      <c r="J87" s="109"/>
      <c r="K87" s="109"/>
      <c r="L87" s="109"/>
      <c r="M87" s="109"/>
      <c r="N87" s="109"/>
      <c r="O87" s="109"/>
      <c r="P87" s="109"/>
      <c r="Q87" s="130"/>
      <c r="R87" s="109"/>
      <c r="S87" s="109"/>
      <c r="T87" s="109"/>
      <c r="U87" s="109"/>
      <c r="V87" s="109"/>
      <c r="W87" s="111"/>
      <c r="X87" s="101" t="s">
        <v>40</v>
      </c>
      <c r="Y87" s="101" t="s">
        <v>41</v>
      </c>
      <c r="Z87" s="101" t="s">
        <v>42</v>
      </c>
    </row>
    <row r="88" spans="1:26" ht="49.5" hidden="1" customHeight="1" x14ac:dyDescent="0.2">
      <c r="A88" s="97" t="s">
        <v>243</v>
      </c>
      <c r="B88" s="97" t="s">
        <v>234</v>
      </c>
      <c r="C88" s="97" t="s">
        <v>234</v>
      </c>
      <c r="D88" s="97" t="s">
        <v>244</v>
      </c>
      <c r="E88" s="107"/>
      <c r="F88" s="108" t="s">
        <v>586</v>
      </c>
      <c r="G88" s="109"/>
      <c r="H88" s="109"/>
      <c r="I88" s="109"/>
      <c r="J88" s="109"/>
      <c r="K88" s="109"/>
      <c r="L88" s="109"/>
      <c r="M88" s="109"/>
      <c r="N88" s="109"/>
      <c r="O88" s="109"/>
      <c r="P88" s="109"/>
      <c r="Q88" s="130"/>
      <c r="R88" s="109"/>
      <c r="S88" s="109"/>
      <c r="T88" s="109"/>
      <c r="U88" s="109"/>
      <c r="V88" s="109"/>
      <c r="W88" s="111"/>
      <c r="X88" s="101" t="s">
        <v>40</v>
      </c>
      <c r="Y88" s="101" t="s">
        <v>41</v>
      </c>
      <c r="Z88" s="101" t="s">
        <v>42</v>
      </c>
    </row>
    <row r="89" spans="1:26" ht="49.5" hidden="1" customHeight="1" x14ac:dyDescent="0.2">
      <c r="A89" s="97" t="s">
        <v>245</v>
      </c>
      <c r="B89" s="97" t="s">
        <v>234</v>
      </c>
      <c r="C89" s="97" t="s">
        <v>234</v>
      </c>
      <c r="D89" s="97" t="s">
        <v>246</v>
      </c>
      <c r="E89" s="107"/>
      <c r="F89" s="108" t="s">
        <v>586</v>
      </c>
      <c r="G89" s="109"/>
      <c r="H89" s="109"/>
      <c r="I89" s="109"/>
      <c r="J89" s="109"/>
      <c r="K89" s="109"/>
      <c r="L89" s="109"/>
      <c r="M89" s="109"/>
      <c r="N89" s="109"/>
      <c r="O89" s="109"/>
      <c r="P89" s="109"/>
      <c r="Q89" s="130"/>
      <c r="R89" s="109"/>
      <c r="S89" s="109"/>
      <c r="T89" s="109"/>
      <c r="U89" s="109"/>
      <c r="V89" s="109"/>
      <c r="W89" s="111"/>
      <c r="X89" s="101" t="s">
        <v>40</v>
      </c>
      <c r="Y89" s="101" t="s">
        <v>41</v>
      </c>
      <c r="Z89" s="101" t="s">
        <v>42</v>
      </c>
    </row>
    <row r="90" spans="1:26" ht="49.5" hidden="1" customHeight="1" x14ac:dyDescent="0.2">
      <c r="A90" s="97" t="s">
        <v>247</v>
      </c>
      <c r="B90" s="97" t="s">
        <v>234</v>
      </c>
      <c r="C90" s="97" t="s">
        <v>234</v>
      </c>
      <c r="D90" s="97" t="s">
        <v>248</v>
      </c>
      <c r="E90" s="107"/>
      <c r="F90" s="108" t="s">
        <v>586</v>
      </c>
      <c r="G90" s="109"/>
      <c r="H90" s="109"/>
      <c r="I90" s="109"/>
      <c r="J90" s="109"/>
      <c r="K90" s="109"/>
      <c r="L90" s="109"/>
      <c r="M90" s="109"/>
      <c r="N90" s="109"/>
      <c r="O90" s="109"/>
      <c r="P90" s="109"/>
      <c r="Q90" s="130"/>
      <c r="R90" s="109"/>
      <c r="S90" s="109"/>
      <c r="T90" s="109"/>
      <c r="U90" s="109"/>
      <c r="V90" s="109"/>
      <c r="W90" s="111"/>
      <c r="X90" s="101" t="s">
        <v>40</v>
      </c>
      <c r="Y90" s="101" t="s">
        <v>41</v>
      </c>
      <c r="Z90" s="101" t="s">
        <v>42</v>
      </c>
    </row>
    <row r="91" spans="1:26" ht="49.5" hidden="1" customHeight="1" x14ac:dyDescent="0.2">
      <c r="A91" s="97" t="s">
        <v>249</v>
      </c>
      <c r="B91" s="97" t="s">
        <v>234</v>
      </c>
      <c r="C91" s="97" t="s">
        <v>234</v>
      </c>
      <c r="D91" s="97" t="s">
        <v>250</v>
      </c>
      <c r="E91" s="107"/>
      <c r="F91" s="108" t="s">
        <v>586</v>
      </c>
      <c r="G91" s="109"/>
      <c r="H91" s="109"/>
      <c r="I91" s="109"/>
      <c r="J91" s="109"/>
      <c r="K91" s="109"/>
      <c r="L91" s="109"/>
      <c r="M91" s="109"/>
      <c r="N91" s="109"/>
      <c r="O91" s="109"/>
      <c r="P91" s="109"/>
      <c r="Q91" s="130"/>
      <c r="R91" s="109"/>
      <c r="S91" s="109"/>
      <c r="T91" s="109"/>
      <c r="U91" s="109"/>
      <c r="V91" s="109"/>
      <c r="W91" s="111"/>
      <c r="X91" s="101" t="s">
        <v>40</v>
      </c>
      <c r="Y91" s="101" t="s">
        <v>41</v>
      </c>
      <c r="Z91" s="101" t="s">
        <v>42</v>
      </c>
    </row>
    <row r="92" spans="1:26" ht="49.5" hidden="1" customHeight="1" x14ac:dyDescent="0.2">
      <c r="A92" s="97" t="s">
        <v>251</v>
      </c>
      <c r="B92" s="97" t="s">
        <v>234</v>
      </c>
      <c r="C92" s="97" t="s">
        <v>234</v>
      </c>
      <c r="D92" s="97" t="s">
        <v>252</v>
      </c>
      <c r="E92" s="107"/>
      <c r="F92" s="108" t="s">
        <v>586</v>
      </c>
      <c r="G92" s="109"/>
      <c r="H92" s="109"/>
      <c r="I92" s="109"/>
      <c r="J92" s="109"/>
      <c r="K92" s="109"/>
      <c r="L92" s="109"/>
      <c r="M92" s="109"/>
      <c r="N92" s="109"/>
      <c r="O92" s="109"/>
      <c r="P92" s="109"/>
      <c r="Q92" s="110"/>
      <c r="R92" s="109"/>
      <c r="S92" s="109"/>
      <c r="T92" s="109"/>
      <c r="U92" s="109"/>
      <c r="V92" s="109"/>
      <c r="W92" s="111"/>
      <c r="X92" s="101" t="s">
        <v>40</v>
      </c>
      <c r="Y92" s="101" t="s">
        <v>41</v>
      </c>
      <c r="Z92" s="101" t="s">
        <v>42</v>
      </c>
    </row>
    <row r="93" spans="1:26" ht="49.5" hidden="1" customHeight="1" x14ac:dyDescent="0.2">
      <c r="A93" s="97" t="s">
        <v>253</v>
      </c>
      <c r="B93" s="97" t="s">
        <v>234</v>
      </c>
      <c r="C93" s="97" t="s">
        <v>234</v>
      </c>
      <c r="D93" s="97" t="s">
        <v>254</v>
      </c>
      <c r="E93" s="107"/>
      <c r="F93" s="108" t="s">
        <v>586</v>
      </c>
      <c r="G93" s="109"/>
      <c r="H93" s="109"/>
      <c r="I93" s="109"/>
      <c r="J93" s="109"/>
      <c r="K93" s="109"/>
      <c r="L93" s="109"/>
      <c r="M93" s="109"/>
      <c r="N93" s="109"/>
      <c r="O93" s="109"/>
      <c r="P93" s="109"/>
      <c r="R93" s="109"/>
      <c r="S93" s="109"/>
      <c r="T93" s="109"/>
      <c r="U93" s="109"/>
      <c r="V93" s="109"/>
      <c r="W93" s="111"/>
      <c r="X93" s="101" t="s">
        <v>40</v>
      </c>
      <c r="Y93" s="101" t="s">
        <v>41</v>
      </c>
      <c r="Z93" s="101" t="s">
        <v>42</v>
      </c>
    </row>
    <row r="94" spans="1:26" ht="49.5" customHeight="1" x14ac:dyDescent="0.2">
      <c r="A94" s="97" t="s">
        <v>255</v>
      </c>
      <c r="B94" s="97" t="s">
        <v>234</v>
      </c>
      <c r="C94" s="97" t="s">
        <v>234</v>
      </c>
      <c r="D94" s="97" t="s">
        <v>256</v>
      </c>
      <c r="E94" s="97" t="s">
        <v>655</v>
      </c>
      <c r="F94" s="98">
        <v>31446012.34</v>
      </c>
      <c r="G94" s="97" t="s">
        <v>35</v>
      </c>
      <c r="H94" s="97" t="s">
        <v>36</v>
      </c>
      <c r="I94" s="97" t="s">
        <v>36</v>
      </c>
      <c r="J94" s="97" t="s">
        <v>36</v>
      </c>
      <c r="K94" s="97" t="s">
        <v>36</v>
      </c>
      <c r="L94" s="97" t="s">
        <v>32</v>
      </c>
      <c r="M94" s="97">
        <v>876</v>
      </c>
      <c r="N94" s="97" t="s">
        <v>37</v>
      </c>
      <c r="O94" s="97">
        <v>71100000000</v>
      </c>
      <c r="P94" s="105" t="s">
        <v>612</v>
      </c>
      <c r="Q94" s="97" t="s">
        <v>60</v>
      </c>
      <c r="R94" s="97" t="s">
        <v>38</v>
      </c>
      <c r="S94" s="97" t="s">
        <v>38</v>
      </c>
      <c r="T94" s="100">
        <v>43191</v>
      </c>
      <c r="U94" s="100">
        <v>43435</v>
      </c>
      <c r="V94" s="97" t="s">
        <v>51</v>
      </c>
      <c r="W94" s="97" t="s">
        <v>38</v>
      </c>
      <c r="X94" s="101" t="s">
        <v>40</v>
      </c>
      <c r="Y94" s="101" t="s">
        <v>41</v>
      </c>
      <c r="Z94" s="101" t="s">
        <v>42</v>
      </c>
    </row>
    <row r="95" spans="1:26" ht="49.5" customHeight="1" x14ac:dyDescent="0.2">
      <c r="A95" s="97" t="s">
        <v>257</v>
      </c>
      <c r="B95" s="97" t="s">
        <v>234</v>
      </c>
      <c r="C95" s="97" t="s">
        <v>234</v>
      </c>
      <c r="D95" s="97" t="s">
        <v>258</v>
      </c>
      <c r="E95" s="97" t="s">
        <v>655</v>
      </c>
      <c r="F95" s="129">
        <v>4151556.24</v>
      </c>
      <c r="G95" s="97" t="s">
        <v>35</v>
      </c>
      <c r="H95" s="97" t="s">
        <v>36</v>
      </c>
      <c r="I95" s="97" t="s">
        <v>36</v>
      </c>
      <c r="J95" s="97" t="s">
        <v>36</v>
      </c>
      <c r="K95" s="97" t="s">
        <v>36</v>
      </c>
      <c r="L95" s="97" t="s">
        <v>32</v>
      </c>
      <c r="M95" s="97">
        <v>876</v>
      </c>
      <c r="N95" s="97" t="s">
        <v>37</v>
      </c>
      <c r="O95" s="97">
        <v>71100000000</v>
      </c>
      <c r="P95" s="105" t="s">
        <v>612</v>
      </c>
      <c r="Q95" s="97" t="s">
        <v>60</v>
      </c>
      <c r="R95" s="97" t="s">
        <v>38</v>
      </c>
      <c r="S95" s="97" t="s">
        <v>38</v>
      </c>
      <c r="T95" s="100">
        <v>43160</v>
      </c>
      <c r="U95" s="100">
        <v>43435</v>
      </c>
      <c r="V95" s="97" t="s">
        <v>39</v>
      </c>
      <c r="W95" s="97" t="s">
        <v>38</v>
      </c>
      <c r="X95" s="101" t="s">
        <v>40</v>
      </c>
      <c r="Y95" s="101" t="s">
        <v>41</v>
      </c>
      <c r="Z95" s="101" t="s">
        <v>42</v>
      </c>
    </row>
    <row r="96" spans="1:26" ht="49.5" customHeight="1" x14ac:dyDescent="0.2">
      <c r="A96" s="97" t="s">
        <v>259</v>
      </c>
      <c r="B96" s="97" t="s">
        <v>234</v>
      </c>
      <c r="C96" s="97" t="s">
        <v>260</v>
      </c>
      <c r="D96" s="97" t="s">
        <v>649</v>
      </c>
      <c r="E96" s="97" t="s">
        <v>655</v>
      </c>
      <c r="F96" s="98">
        <v>5979608.7000000002</v>
      </c>
      <c r="G96" s="97" t="s">
        <v>35</v>
      </c>
      <c r="H96" s="97" t="s">
        <v>36</v>
      </c>
      <c r="I96" s="97" t="s">
        <v>36</v>
      </c>
      <c r="J96" s="97" t="s">
        <v>36</v>
      </c>
      <c r="K96" s="97" t="s">
        <v>36</v>
      </c>
      <c r="L96" s="97" t="s">
        <v>32</v>
      </c>
      <c r="M96" s="97">
        <v>876</v>
      </c>
      <c r="N96" s="97" t="s">
        <v>37</v>
      </c>
      <c r="O96" s="97">
        <v>71100000000</v>
      </c>
      <c r="P96" s="105" t="s">
        <v>612</v>
      </c>
      <c r="Q96" s="97" t="s">
        <v>60</v>
      </c>
      <c r="R96" s="97" t="s">
        <v>38</v>
      </c>
      <c r="S96" s="97" t="s">
        <v>38</v>
      </c>
      <c r="T96" s="100">
        <v>43265</v>
      </c>
      <c r="U96" s="100">
        <v>43435</v>
      </c>
      <c r="V96" s="97" t="s">
        <v>39</v>
      </c>
      <c r="W96" s="97" t="s">
        <v>38</v>
      </c>
      <c r="X96" s="101" t="s">
        <v>40</v>
      </c>
      <c r="Y96" s="101" t="s">
        <v>41</v>
      </c>
      <c r="Z96" s="101" t="s">
        <v>42</v>
      </c>
    </row>
    <row r="97" spans="1:26" ht="49.5" customHeight="1" x14ac:dyDescent="0.2">
      <c r="A97" s="97" t="s">
        <v>261</v>
      </c>
      <c r="B97" s="97" t="s">
        <v>234</v>
      </c>
      <c r="C97" s="97" t="s">
        <v>234</v>
      </c>
      <c r="D97" s="97" t="s">
        <v>648</v>
      </c>
      <c r="E97" s="97" t="s">
        <v>655</v>
      </c>
      <c r="F97" s="98">
        <v>18225469.34</v>
      </c>
      <c r="G97" s="97" t="s">
        <v>35</v>
      </c>
      <c r="H97" s="97" t="s">
        <v>36</v>
      </c>
      <c r="I97" s="97" t="s">
        <v>36</v>
      </c>
      <c r="J97" s="97" t="s">
        <v>36</v>
      </c>
      <c r="K97" s="97" t="s">
        <v>36</v>
      </c>
      <c r="L97" s="97" t="s">
        <v>32</v>
      </c>
      <c r="M97" s="97">
        <v>876</v>
      </c>
      <c r="N97" s="97" t="s">
        <v>37</v>
      </c>
      <c r="O97" s="97">
        <v>71100000000</v>
      </c>
      <c r="P97" s="105" t="s">
        <v>612</v>
      </c>
      <c r="Q97" s="97" t="s">
        <v>60</v>
      </c>
      <c r="R97" s="97" t="s">
        <v>38</v>
      </c>
      <c r="S97" s="97" t="s">
        <v>38</v>
      </c>
      <c r="T97" s="100">
        <v>43252</v>
      </c>
      <c r="U97" s="100">
        <v>43435</v>
      </c>
      <c r="V97" s="97" t="s">
        <v>39</v>
      </c>
      <c r="W97" s="97" t="s">
        <v>38</v>
      </c>
      <c r="X97" s="101" t="s">
        <v>40</v>
      </c>
      <c r="Y97" s="101" t="s">
        <v>41</v>
      </c>
      <c r="Z97" s="101" t="s">
        <v>42</v>
      </c>
    </row>
    <row r="98" spans="1:26" ht="49.5" customHeight="1" x14ac:dyDescent="0.2">
      <c r="A98" s="97" t="s">
        <v>262</v>
      </c>
      <c r="B98" s="97" t="s">
        <v>234</v>
      </c>
      <c r="C98" s="97" t="s">
        <v>260</v>
      </c>
      <c r="D98" s="97" t="s">
        <v>263</v>
      </c>
      <c r="E98" s="97" t="s">
        <v>655</v>
      </c>
      <c r="F98" s="98">
        <v>1417416</v>
      </c>
      <c r="G98" s="97" t="s">
        <v>35</v>
      </c>
      <c r="H98" s="97" t="s">
        <v>36</v>
      </c>
      <c r="I98" s="97" t="s">
        <v>36</v>
      </c>
      <c r="J98" s="97" t="s">
        <v>36</v>
      </c>
      <c r="K98" s="97" t="s">
        <v>36</v>
      </c>
      <c r="L98" s="97" t="s">
        <v>32</v>
      </c>
      <c r="M98" s="97">
        <v>876</v>
      </c>
      <c r="N98" s="97" t="s">
        <v>37</v>
      </c>
      <c r="O98" s="97">
        <v>71100000000</v>
      </c>
      <c r="P98" s="105" t="s">
        <v>612</v>
      </c>
      <c r="Q98" s="97" t="s">
        <v>60</v>
      </c>
      <c r="R98" s="97" t="s">
        <v>38</v>
      </c>
      <c r="S98" s="97" t="s">
        <v>38</v>
      </c>
      <c r="T98" s="100">
        <v>43221</v>
      </c>
      <c r="U98" s="100">
        <v>43435</v>
      </c>
      <c r="V98" s="97" t="s">
        <v>51</v>
      </c>
      <c r="W98" s="97" t="s">
        <v>38</v>
      </c>
      <c r="X98" s="101" t="s">
        <v>40</v>
      </c>
      <c r="Y98" s="101" t="s">
        <v>41</v>
      </c>
      <c r="Z98" s="101" t="s">
        <v>42</v>
      </c>
    </row>
    <row r="99" spans="1:26" ht="49.5" customHeight="1" x14ac:dyDescent="0.2">
      <c r="A99" s="97" t="s">
        <v>264</v>
      </c>
      <c r="B99" s="97" t="s">
        <v>234</v>
      </c>
      <c r="C99" s="97" t="s">
        <v>260</v>
      </c>
      <c r="D99" s="97" t="s">
        <v>265</v>
      </c>
      <c r="E99" s="97" t="s">
        <v>655</v>
      </c>
      <c r="F99" s="98">
        <v>4531277.88</v>
      </c>
      <c r="G99" s="97" t="s">
        <v>35</v>
      </c>
      <c r="H99" s="97" t="s">
        <v>36</v>
      </c>
      <c r="I99" s="97" t="s">
        <v>36</v>
      </c>
      <c r="J99" s="97" t="s">
        <v>36</v>
      </c>
      <c r="K99" s="97" t="s">
        <v>36</v>
      </c>
      <c r="L99" s="97" t="s">
        <v>32</v>
      </c>
      <c r="M99" s="97">
        <v>876</v>
      </c>
      <c r="N99" s="97" t="s">
        <v>37</v>
      </c>
      <c r="O99" s="97">
        <v>71100000000</v>
      </c>
      <c r="P99" s="105" t="s">
        <v>612</v>
      </c>
      <c r="Q99" s="97" t="s">
        <v>60</v>
      </c>
      <c r="R99" s="97" t="s">
        <v>38</v>
      </c>
      <c r="S99" s="97" t="s">
        <v>38</v>
      </c>
      <c r="T99" s="100">
        <v>43160</v>
      </c>
      <c r="U99" s="100">
        <v>43435</v>
      </c>
      <c r="V99" s="97" t="s">
        <v>51</v>
      </c>
      <c r="W99" s="97" t="s">
        <v>38</v>
      </c>
      <c r="X99" s="101" t="s">
        <v>40</v>
      </c>
      <c r="Y99" s="101" t="s">
        <v>41</v>
      </c>
      <c r="Z99" s="101" t="s">
        <v>42</v>
      </c>
    </row>
    <row r="100" spans="1:26" ht="49.5" customHeight="1" x14ac:dyDescent="0.2">
      <c r="A100" s="97" t="s">
        <v>266</v>
      </c>
      <c r="B100" s="97" t="s">
        <v>234</v>
      </c>
      <c r="C100" s="97" t="s">
        <v>234</v>
      </c>
      <c r="D100" s="97" t="s">
        <v>267</v>
      </c>
      <c r="E100" s="97" t="s">
        <v>655</v>
      </c>
      <c r="F100" s="129">
        <v>16789135.579999998</v>
      </c>
      <c r="G100" s="97" t="s">
        <v>35</v>
      </c>
      <c r="H100" s="97" t="s">
        <v>36</v>
      </c>
      <c r="I100" s="97" t="s">
        <v>36</v>
      </c>
      <c r="J100" s="97" t="s">
        <v>36</v>
      </c>
      <c r="K100" s="97" t="s">
        <v>36</v>
      </c>
      <c r="L100" s="97" t="s">
        <v>32</v>
      </c>
      <c r="M100" s="97">
        <v>876</v>
      </c>
      <c r="N100" s="97" t="s">
        <v>37</v>
      </c>
      <c r="O100" s="97">
        <v>71100000000</v>
      </c>
      <c r="P100" s="105" t="s">
        <v>612</v>
      </c>
      <c r="Q100" s="97" t="s">
        <v>60</v>
      </c>
      <c r="R100" s="97" t="s">
        <v>38</v>
      </c>
      <c r="S100" s="97" t="s">
        <v>38</v>
      </c>
      <c r="T100" s="100">
        <v>43191</v>
      </c>
      <c r="U100" s="100">
        <v>43435</v>
      </c>
      <c r="V100" s="97" t="s">
        <v>51</v>
      </c>
      <c r="W100" s="97" t="s">
        <v>38</v>
      </c>
      <c r="X100" s="101" t="s">
        <v>40</v>
      </c>
      <c r="Y100" s="101" t="s">
        <v>41</v>
      </c>
      <c r="Z100" s="101" t="s">
        <v>42</v>
      </c>
    </row>
    <row r="101" spans="1:26" ht="49.5" customHeight="1" x14ac:dyDescent="0.2">
      <c r="A101" s="97" t="s">
        <v>268</v>
      </c>
      <c r="B101" s="97" t="s">
        <v>234</v>
      </c>
      <c r="C101" s="97" t="s">
        <v>260</v>
      </c>
      <c r="D101" s="97" t="s">
        <v>269</v>
      </c>
      <c r="E101" s="97" t="s">
        <v>655</v>
      </c>
      <c r="F101" s="98">
        <v>2087184</v>
      </c>
      <c r="G101" s="97" t="s">
        <v>35</v>
      </c>
      <c r="H101" s="97" t="s">
        <v>36</v>
      </c>
      <c r="I101" s="97" t="s">
        <v>36</v>
      </c>
      <c r="J101" s="97" t="s">
        <v>36</v>
      </c>
      <c r="K101" s="97" t="s">
        <v>36</v>
      </c>
      <c r="L101" s="97" t="s">
        <v>32</v>
      </c>
      <c r="M101" s="97">
        <v>876</v>
      </c>
      <c r="N101" s="97" t="s">
        <v>37</v>
      </c>
      <c r="O101" s="97">
        <v>71100000000</v>
      </c>
      <c r="P101" s="105" t="s">
        <v>612</v>
      </c>
      <c r="Q101" s="97" t="s">
        <v>60</v>
      </c>
      <c r="R101" s="97" t="s">
        <v>38</v>
      </c>
      <c r="S101" s="97" t="s">
        <v>38</v>
      </c>
      <c r="T101" s="100">
        <v>43221</v>
      </c>
      <c r="U101" s="100">
        <v>43435</v>
      </c>
      <c r="V101" s="97" t="s">
        <v>51</v>
      </c>
      <c r="W101" s="97" t="s">
        <v>38</v>
      </c>
      <c r="X101" s="101" t="s">
        <v>40</v>
      </c>
      <c r="Y101" s="101" t="s">
        <v>41</v>
      </c>
      <c r="Z101" s="101" t="s">
        <v>42</v>
      </c>
    </row>
    <row r="102" spans="1:26" ht="49.5" customHeight="1" x14ac:dyDescent="0.2">
      <c r="A102" s="97" t="s">
        <v>270</v>
      </c>
      <c r="B102" s="97" t="s">
        <v>234</v>
      </c>
      <c r="C102" s="97" t="s">
        <v>234</v>
      </c>
      <c r="D102" s="97" t="s">
        <v>271</v>
      </c>
      <c r="E102" s="97" t="s">
        <v>655</v>
      </c>
      <c r="F102" s="129">
        <v>15229308.92</v>
      </c>
      <c r="G102" s="97" t="s">
        <v>35</v>
      </c>
      <c r="H102" s="97" t="s">
        <v>36</v>
      </c>
      <c r="I102" s="97" t="s">
        <v>36</v>
      </c>
      <c r="J102" s="97" t="s">
        <v>36</v>
      </c>
      <c r="K102" s="97" t="s">
        <v>36</v>
      </c>
      <c r="L102" s="97" t="s">
        <v>32</v>
      </c>
      <c r="M102" s="97">
        <v>876</v>
      </c>
      <c r="N102" s="97" t="s">
        <v>37</v>
      </c>
      <c r="O102" s="97">
        <v>71100000000</v>
      </c>
      <c r="P102" s="105" t="s">
        <v>612</v>
      </c>
      <c r="Q102" s="97" t="s">
        <v>60</v>
      </c>
      <c r="R102" s="97" t="s">
        <v>38</v>
      </c>
      <c r="S102" s="97" t="s">
        <v>38</v>
      </c>
      <c r="T102" s="100">
        <v>43191</v>
      </c>
      <c r="U102" s="100">
        <v>43435</v>
      </c>
      <c r="V102" s="97" t="s">
        <v>51</v>
      </c>
      <c r="W102" s="97" t="s">
        <v>38</v>
      </c>
      <c r="X102" s="101" t="s">
        <v>40</v>
      </c>
      <c r="Y102" s="101" t="s">
        <v>41</v>
      </c>
      <c r="Z102" s="101" t="s">
        <v>42</v>
      </c>
    </row>
    <row r="103" spans="1:26" ht="49.5" customHeight="1" x14ac:dyDescent="0.2">
      <c r="A103" s="97" t="s">
        <v>272</v>
      </c>
      <c r="B103" s="97" t="s">
        <v>234</v>
      </c>
      <c r="C103" s="97" t="s">
        <v>260</v>
      </c>
      <c r="D103" s="97" t="s">
        <v>273</v>
      </c>
      <c r="E103" s="97" t="s">
        <v>655</v>
      </c>
      <c r="F103" s="98">
        <v>13677908.640000001</v>
      </c>
      <c r="G103" s="97" t="s">
        <v>35</v>
      </c>
      <c r="H103" s="97" t="s">
        <v>36</v>
      </c>
      <c r="I103" s="97" t="s">
        <v>36</v>
      </c>
      <c r="J103" s="97" t="s">
        <v>36</v>
      </c>
      <c r="K103" s="97" t="s">
        <v>36</v>
      </c>
      <c r="L103" s="97" t="s">
        <v>32</v>
      </c>
      <c r="M103" s="97">
        <v>876</v>
      </c>
      <c r="N103" s="97" t="s">
        <v>37</v>
      </c>
      <c r="O103" s="97">
        <v>71100000000</v>
      </c>
      <c r="P103" s="105" t="s">
        <v>612</v>
      </c>
      <c r="Q103" s="97" t="s">
        <v>60</v>
      </c>
      <c r="R103" s="97" t="s">
        <v>38</v>
      </c>
      <c r="S103" s="97" t="s">
        <v>38</v>
      </c>
      <c r="T103" s="100">
        <v>43191</v>
      </c>
      <c r="U103" s="100">
        <v>43435</v>
      </c>
      <c r="V103" s="97" t="s">
        <v>51</v>
      </c>
      <c r="W103" s="97" t="s">
        <v>38</v>
      </c>
      <c r="X103" s="101" t="s">
        <v>40</v>
      </c>
      <c r="Y103" s="101" t="s">
        <v>41</v>
      </c>
      <c r="Z103" s="101" t="s">
        <v>42</v>
      </c>
    </row>
    <row r="104" spans="1:26" ht="49.5" customHeight="1" x14ac:dyDescent="0.2">
      <c r="A104" s="97" t="s">
        <v>274</v>
      </c>
      <c r="B104" s="97" t="s">
        <v>234</v>
      </c>
      <c r="C104" s="97" t="s">
        <v>260</v>
      </c>
      <c r="D104" s="97" t="s">
        <v>275</v>
      </c>
      <c r="E104" s="97" t="s">
        <v>655</v>
      </c>
      <c r="F104" s="98">
        <v>3913031.04</v>
      </c>
      <c r="G104" s="97" t="s">
        <v>35</v>
      </c>
      <c r="H104" s="97" t="s">
        <v>36</v>
      </c>
      <c r="I104" s="97" t="s">
        <v>36</v>
      </c>
      <c r="J104" s="97" t="s">
        <v>36</v>
      </c>
      <c r="K104" s="97" t="s">
        <v>36</v>
      </c>
      <c r="L104" s="97" t="s">
        <v>32</v>
      </c>
      <c r="M104" s="97">
        <v>876</v>
      </c>
      <c r="N104" s="97" t="s">
        <v>37</v>
      </c>
      <c r="O104" s="97">
        <v>71100000000</v>
      </c>
      <c r="P104" s="105" t="s">
        <v>612</v>
      </c>
      <c r="Q104" s="97" t="s">
        <v>60</v>
      </c>
      <c r="R104" s="97" t="s">
        <v>38</v>
      </c>
      <c r="S104" s="97" t="s">
        <v>38</v>
      </c>
      <c r="T104" s="100">
        <v>43160</v>
      </c>
      <c r="U104" s="100">
        <v>43435</v>
      </c>
      <c r="V104" s="97" t="s">
        <v>51</v>
      </c>
      <c r="W104" s="97" t="s">
        <v>38</v>
      </c>
      <c r="X104" s="101" t="s">
        <v>40</v>
      </c>
      <c r="Y104" s="101" t="s">
        <v>41</v>
      </c>
      <c r="Z104" s="101" t="s">
        <v>42</v>
      </c>
    </row>
    <row r="105" spans="1:26" ht="49.5" customHeight="1" x14ac:dyDescent="0.2">
      <c r="A105" s="97" t="s">
        <v>276</v>
      </c>
      <c r="B105" s="97" t="s">
        <v>234</v>
      </c>
      <c r="C105" s="97" t="s">
        <v>260</v>
      </c>
      <c r="D105" s="97" t="s">
        <v>277</v>
      </c>
      <c r="E105" s="97" t="s">
        <v>655</v>
      </c>
      <c r="F105" s="98">
        <v>13629000</v>
      </c>
      <c r="G105" s="97" t="s">
        <v>35</v>
      </c>
      <c r="H105" s="97" t="s">
        <v>36</v>
      </c>
      <c r="I105" s="97" t="s">
        <v>36</v>
      </c>
      <c r="J105" s="97" t="s">
        <v>36</v>
      </c>
      <c r="K105" s="97" t="s">
        <v>36</v>
      </c>
      <c r="L105" s="97" t="s">
        <v>32</v>
      </c>
      <c r="M105" s="97">
        <v>876</v>
      </c>
      <c r="N105" s="97" t="s">
        <v>37</v>
      </c>
      <c r="O105" s="97">
        <v>71100000000</v>
      </c>
      <c r="P105" s="105" t="s">
        <v>612</v>
      </c>
      <c r="Q105" s="97" t="s">
        <v>60</v>
      </c>
      <c r="R105" s="97" t="s">
        <v>38</v>
      </c>
      <c r="S105" s="97" t="s">
        <v>38</v>
      </c>
      <c r="T105" s="100">
        <v>43221</v>
      </c>
      <c r="U105" s="100">
        <v>43435</v>
      </c>
      <c r="V105" s="97" t="s">
        <v>51</v>
      </c>
      <c r="W105" s="97" t="s">
        <v>38</v>
      </c>
      <c r="X105" s="101" t="s">
        <v>40</v>
      </c>
      <c r="Y105" s="101" t="s">
        <v>41</v>
      </c>
      <c r="Z105" s="101" t="s">
        <v>42</v>
      </c>
    </row>
    <row r="106" spans="1:26" ht="49.5" customHeight="1" x14ac:dyDescent="0.2">
      <c r="A106" s="97" t="s">
        <v>278</v>
      </c>
      <c r="B106" s="97" t="s">
        <v>234</v>
      </c>
      <c r="C106" s="97" t="s">
        <v>260</v>
      </c>
      <c r="D106" s="97" t="s">
        <v>595</v>
      </c>
      <c r="E106" s="97" t="s">
        <v>655</v>
      </c>
      <c r="F106" s="98">
        <v>2653841.2400000002</v>
      </c>
      <c r="G106" s="97" t="s">
        <v>35</v>
      </c>
      <c r="H106" s="97" t="s">
        <v>36</v>
      </c>
      <c r="I106" s="97" t="s">
        <v>36</v>
      </c>
      <c r="J106" s="97" t="s">
        <v>36</v>
      </c>
      <c r="K106" s="97" t="s">
        <v>36</v>
      </c>
      <c r="L106" s="97" t="s">
        <v>32</v>
      </c>
      <c r="M106" s="97">
        <v>876</v>
      </c>
      <c r="N106" s="97" t="s">
        <v>37</v>
      </c>
      <c r="O106" s="97">
        <v>71100000000</v>
      </c>
      <c r="P106" s="105" t="s">
        <v>612</v>
      </c>
      <c r="Q106" s="97" t="s">
        <v>60</v>
      </c>
      <c r="R106" s="97" t="s">
        <v>38</v>
      </c>
      <c r="S106" s="97" t="s">
        <v>38</v>
      </c>
      <c r="T106" s="100">
        <v>43160</v>
      </c>
      <c r="U106" s="100">
        <v>43435</v>
      </c>
      <c r="V106" s="97" t="s">
        <v>51</v>
      </c>
      <c r="W106" s="97" t="s">
        <v>38</v>
      </c>
      <c r="X106" s="101" t="s">
        <v>40</v>
      </c>
      <c r="Y106" s="101" t="s">
        <v>41</v>
      </c>
      <c r="Z106" s="101" t="s">
        <v>42</v>
      </c>
    </row>
    <row r="107" spans="1:26" ht="49.5" customHeight="1" x14ac:dyDescent="0.2">
      <c r="A107" s="97" t="s">
        <v>279</v>
      </c>
      <c r="B107" s="97" t="s">
        <v>234</v>
      </c>
      <c r="C107" s="97" t="s">
        <v>260</v>
      </c>
      <c r="D107" s="99" t="s">
        <v>607</v>
      </c>
      <c r="E107" s="97" t="s">
        <v>655</v>
      </c>
      <c r="F107" s="98">
        <v>5582725.1399999997</v>
      </c>
      <c r="G107" s="97" t="s">
        <v>35</v>
      </c>
      <c r="H107" s="97" t="s">
        <v>36</v>
      </c>
      <c r="I107" s="97" t="s">
        <v>36</v>
      </c>
      <c r="J107" s="97" t="s">
        <v>36</v>
      </c>
      <c r="K107" s="97" t="s">
        <v>36</v>
      </c>
      <c r="L107" s="97" t="s">
        <v>32</v>
      </c>
      <c r="M107" s="97">
        <v>876</v>
      </c>
      <c r="N107" s="97" t="s">
        <v>37</v>
      </c>
      <c r="O107" s="97">
        <v>71100000000</v>
      </c>
      <c r="P107" s="105" t="s">
        <v>612</v>
      </c>
      <c r="Q107" s="97" t="s">
        <v>60</v>
      </c>
      <c r="R107" s="97" t="s">
        <v>38</v>
      </c>
      <c r="S107" s="97" t="s">
        <v>38</v>
      </c>
      <c r="T107" s="100">
        <v>43191</v>
      </c>
      <c r="U107" s="100">
        <v>43435</v>
      </c>
      <c r="V107" s="97" t="s">
        <v>51</v>
      </c>
      <c r="W107" s="97" t="s">
        <v>38</v>
      </c>
      <c r="X107" s="101" t="s">
        <v>40</v>
      </c>
      <c r="Y107" s="101" t="s">
        <v>41</v>
      </c>
      <c r="Z107" s="101" t="s">
        <v>42</v>
      </c>
    </row>
    <row r="108" spans="1:26" ht="49.5" customHeight="1" x14ac:dyDescent="0.2">
      <c r="A108" s="97" t="s">
        <v>280</v>
      </c>
      <c r="B108" s="97" t="s">
        <v>234</v>
      </c>
      <c r="C108" s="97" t="s">
        <v>260</v>
      </c>
      <c r="D108" s="97" t="s">
        <v>281</v>
      </c>
      <c r="E108" s="97" t="s">
        <v>655</v>
      </c>
      <c r="F108" s="129">
        <v>8350323.0999999996</v>
      </c>
      <c r="G108" s="97" t="s">
        <v>35</v>
      </c>
      <c r="H108" s="97" t="s">
        <v>36</v>
      </c>
      <c r="I108" s="97" t="s">
        <v>36</v>
      </c>
      <c r="J108" s="97" t="s">
        <v>36</v>
      </c>
      <c r="K108" s="97" t="s">
        <v>36</v>
      </c>
      <c r="L108" s="97" t="s">
        <v>32</v>
      </c>
      <c r="M108" s="97">
        <v>876</v>
      </c>
      <c r="N108" s="97" t="s">
        <v>37</v>
      </c>
      <c r="O108" s="97">
        <v>71100000000</v>
      </c>
      <c r="P108" s="105" t="s">
        <v>612</v>
      </c>
      <c r="Q108" s="97" t="s">
        <v>60</v>
      </c>
      <c r="R108" s="97" t="s">
        <v>38</v>
      </c>
      <c r="S108" s="97" t="s">
        <v>38</v>
      </c>
      <c r="T108" s="100">
        <v>43252</v>
      </c>
      <c r="U108" s="100">
        <v>43435</v>
      </c>
      <c r="V108" s="97" t="s">
        <v>51</v>
      </c>
      <c r="W108" s="97" t="s">
        <v>38</v>
      </c>
      <c r="X108" s="101" t="s">
        <v>40</v>
      </c>
      <c r="Y108" s="101" t="s">
        <v>41</v>
      </c>
      <c r="Z108" s="101" t="s">
        <v>42</v>
      </c>
    </row>
    <row r="109" spans="1:26" ht="49.5" customHeight="1" x14ac:dyDescent="0.2">
      <c r="A109" s="97" t="s">
        <v>282</v>
      </c>
      <c r="B109" s="97" t="s">
        <v>234</v>
      </c>
      <c r="C109" s="97" t="s">
        <v>260</v>
      </c>
      <c r="D109" s="97" t="s">
        <v>283</v>
      </c>
      <c r="E109" s="97" t="s">
        <v>655</v>
      </c>
      <c r="F109" s="98">
        <v>417799.06</v>
      </c>
      <c r="G109" s="97" t="s">
        <v>35</v>
      </c>
      <c r="H109" s="97" t="s">
        <v>36</v>
      </c>
      <c r="I109" s="97" t="s">
        <v>36</v>
      </c>
      <c r="J109" s="97" t="s">
        <v>36</v>
      </c>
      <c r="K109" s="97" t="s">
        <v>36</v>
      </c>
      <c r="L109" s="97" t="s">
        <v>32</v>
      </c>
      <c r="M109" s="97">
        <v>876</v>
      </c>
      <c r="N109" s="97" t="s">
        <v>37</v>
      </c>
      <c r="O109" s="97">
        <v>71100000000</v>
      </c>
      <c r="P109" s="105" t="s">
        <v>612</v>
      </c>
      <c r="Q109" s="97" t="s">
        <v>60</v>
      </c>
      <c r="R109" s="97" t="s">
        <v>38</v>
      </c>
      <c r="S109" s="97" t="s">
        <v>38</v>
      </c>
      <c r="T109" s="100">
        <v>43191</v>
      </c>
      <c r="U109" s="100">
        <v>43435</v>
      </c>
      <c r="V109" s="97" t="s">
        <v>51</v>
      </c>
      <c r="W109" s="97" t="s">
        <v>38</v>
      </c>
      <c r="X109" s="101" t="s">
        <v>40</v>
      </c>
      <c r="Y109" s="101" t="s">
        <v>41</v>
      </c>
      <c r="Z109" s="101" t="s">
        <v>42</v>
      </c>
    </row>
    <row r="110" spans="1:26" ht="49.5" customHeight="1" x14ac:dyDescent="0.2">
      <c r="A110" s="97" t="s">
        <v>284</v>
      </c>
      <c r="B110" s="97" t="s">
        <v>234</v>
      </c>
      <c r="C110" s="97" t="s">
        <v>234</v>
      </c>
      <c r="D110" s="97" t="s">
        <v>285</v>
      </c>
      <c r="E110" s="97" t="s">
        <v>655</v>
      </c>
      <c r="F110" s="129">
        <v>11794245.140000001</v>
      </c>
      <c r="G110" s="97" t="s">
        <v>35</v>
      </c>
      <c r="H110" s="97" t="s">
        <v>36</v>
      </c>
      <c r="I110" s="97" t="s">
        <v>36</v>
      </c>
      <c r="J110" s="97" t="s">
        <v>36</v>
      </c>
      <c r="K110" s="97" t="s">
        <v>36</v>
      </c>
      <c r="L110" s="97" t="s">
        <v>32</v>
      </c>
      <c r="M110" s="97">
        <v>876</v>
      </c>
      <c r="N110" s="97" t="s">
        <v>37</v>
      </c>
      <c r="O110" s="97">
        <v>71100000000</v>
      </c>
      <c r="P110" s="105" t="s">
        <v>612</v>
      </c>
      <c r="Q110" s="97" t="s">
        <v>60</v>
      </c>
      <c r="R110" s="97" t="s">
        <v>38</v>
      </c>
      <c r="S110" s="97" t="s">
        <v>38</v>
      </c>
      <c r="T110" s="100">
        <v>43160</v>
      </c>
      <c r="U110" s="100">
        <v>43435</v>
      </c>
      <c r="V110" s="97" t="s">
        <v>51</v>
      </c>
      <c r="W110" s="97" t="s">
        <v>38</v>
      </c>
      <c r="X110" s="101" t="s">
        <v>40</v>
      </c>
      <c r="Y110" s="101" t="s">
        <v>41</v>
      </c>
      <c r="Z110" s="101" t="s">
        <v>42</v>
      </c>
    </row>
    <row r="111" spans="1:26" ht="49.5" customHeight="1" x14ac:dyDescent="0.2">
      <c r="A111" s="97" t="s">
        <v>286</v>
      </c>
      <c r="B111" s="97" t="s">
        <v>234</v>
      </c>
      <c r="C111" s="97" t="s">
        <v>234</v>
      </c>
      <c r="D111" s="97" t="s">
        <v>287</v>
      </c>
      <c r="E111" s="97" t="s">
        <v>655</v>
      </c>
      <c r="F111" s="98">
        <v>1019339.46</v>
      </c>
      <c r="G111" s="97" t="s">
        <v>35</v>
      </c>
      <c r="H111" s="97" t="s">
        <v>36</v>
      </c>
      <c r="I111" s="97" t="s">
        <v>36</v>
      </c>
      <c r="J111" s="97" t="s">
        <v>36</v>
      </c>
      <c r="K111" s="97" t="s">
        <v>36</v>
      </c>
      <c r="L111" s="97" t="s">
        <v>32</v>
      </c>
      <c r="M111" s="97">
        <v>876</v>
      </c>
      <c r="N111" s="97" t="s">
        <v>37</v>
      </c>
      <c r="O111" s="97">
        <v>71100000000</v>
      </c>
      <c r="P111" s="105" t="s">
        <v>612</v>
      </c>
      <c r="Q111" s="97" t="s">
        <v>60</v>
      </c>
      <c r="R111" s="97" t="s">
        <v>38</v>
      </c>
      <c r="S111" s="97" t="s">
        <v>38</v>
      </c>
      <c r="T111" s="100">
        <v>43191</v>
      </c>
      <c r="U111" s="100">
        <v>43435</v>
      </c>
      <c r="V111" s="97" t="s">
        <v>51</v>
      </c>
      <c r="W111" s="97" t="s">
        <v>38</v>
      </c>
      <c r="X111" s="101" t="s">
        <v>40</v>
      </c>
      <c r="Y111" s="101" t="s">
        <v>41</v>
      </c>
      <c r="Z111" s="101" t="s">
        <v>42</v>
      </c>
    </row>
    <row r="112" spans="1:26" ht="49.5" customHeight="1" x14ac:dyDescent="0.2">
      <c r="A112" s="97" t="s">
        <v>288</v>
      </c>
      <c r="B112" s="97" t="s">
        <v>234</v>
      </c>
      <c r="C112" s="97" t="s">
        <v>234</v>
      </c>
      <c r="D112" s="97" t="s">
        <v>289</v>
      </c>
      <c r="E112" s="97" t="s">
        <v>655</v>
      </c>
      <c r="F112" s="98">
        <v>8287785.46</v>
      </c>
      <c r="G112" s="97" t="s">
        <v>35</v>
      </c>
      <c r="H112" s="97" t="s">
        <v>36</v>
      </c>
      <c r="I112" s="97" t="s">
        <v>36</v>
      </c>
      <c r="J112" s="97" t="s">
        <v>36</v>
      </c>
      <c r="K112" s="97" t="s">
        <v>36</v>
      </c>
      <c r="L112" s="97" t="s">
        <v>32</v>
      </c>
      <c r="M112" s="97">
        <v>876</v>
      </c>
      <c r="N112" s="97" t="s">
        <v>37</v>
      </c>
      <c r="O112" s="97">
        <v>71100000000</v>
      </c>
      <c r="P112" s="105" t="s">
        <v>612</v>
      </c>
      <c r="Q112" s="97" t="s">
        <v>60</v>
      </c>
      <c r="R112" s="97" t="s">
        <v>38</v>
      </c>
      <c r="S112" s="97" t="s">
        <v>38</v>
      </c>
      <c r="T112" s="100">
        <v>43191</v>
      </c>
      <c r="U112" s="100">
        <v>43435</v>
      </c>
      <c r="V112" s="97" t="s">
        <v>51</v>
      </c>
      <c r="W112" s="97" t="s">
        <v>38</v>
      </c>
      <c r="X112" s="101" t="s">
        <v>40</v>
      </c>
      <c r="Y112" s="101" t="s">
        <v>41</v>
      </c>
      <c r="Z112" s="101" t="s">
        <v>42</v>
      </c>
    </row>
    <row r="113" spans="1:26" ht="49.5" customHeight="1" x14ac:dyDescent="0.2">
      <c r="A113" s="97" t="s">
        <v>290</v>
      </c>
      <c r="B113" s="97" t="s">
        <v>234</v>
      </c>
      <c r="C113" s="97" t="s">
        <v>234</v>
      </c>
      <c r="D113" s="97" t="s">
        <v>291</v>
      </c>
      <c r="E113" s="97" t="s">
        <v>655</v>
      </c>
      <c r="F113" s="98">
        <v>9224529.6400000006</v>
      </c>
      <c r="G113" s="97" t="s">
        <v>35</v>
      </c>
      <c r="H113" s="97" t="s">
        <v>36</v>
      </c>
      <c r="I113" s="97" t="s">
        <v>36</v>
      </c>
      <c r="J113" s="97" t="s">
        <v>36</v>
      </c>
      <c r="K113" s="97" t="s">
        <v>36</v>
      </c>
      <c r="L113" s="97" t="s">
        <v>32</v>
      </c>
      <c r="M113" s="97">
        <v>876</v>
      </c>
      <c r="N113" s="97" t="s">
        <v>37</v>
      </c>
      <c r="O113" s="97">
        <v>71100000000</v>
      </c>
      <c r="P113" s="105" t="s">
        <v>612</v>
      </c>
      <c r="Q113" s="97" t="s">
        <v>60</v>
      </c>
      <c r="R113" s="97" t="s">
        <v>38</v>
      </c>
      <c r="S113" s="97" t="s">
        <v>38</v>
      </c>
      <c r="T113" s="100">
        <v>43191</v>
      </c>
      <c r="U113" s="100">
        <v>43435</v>
      </c>
      <c r="V113" s="97" t="s">
        <v>51</v>
      </c>
      <c r="W113" s="97" t="s">
        <v>38</v>
      </c>
      <c r="X113" s="101" t="s">
        <v>40</v>
      </c>
      <c r="Y113" s="101" t="s">
        <v>41</v>
      </c>
      <c r="Z113" s="101" t="s">
        <v>42</v>
      </c>
    </row>
    <row r="114" spans="1:26" ht="49.5" customHeight="1" x14ac:dyDescent="0.2">
      <c r="A114" s="97" t="s">
        <v>292</v>
      </c>
      <c r="B114" s="97" t="s">
        <v>234</v>
      </c>
      <c r="C114" s="97" t="s">
        <v>234</v>
      </c>
      <c r="D114" s="97" t="s">
        <v>293</v>
      </c>
      <c r="E114" s="97" t="s">
        <v>655</v>
      </c>
      <c r="F114" s="98">
        <v>1848350.82</v>
      </c>
      <c r="G114" s="97" t="s">
        <v>35</v>
      </c>
      <c r="H114" s="97" t="s">
        <v>36</v>
      </c>
      <c r="I114" s="97" t="s">
        <v>36</v>
      </c>
      <c r="J114" s="97" t="s">
        <v>36</v>
      </c>
      <c r="K114" s="97" t="s">
        <v>36</v>
      </c>
      <c r="L114" s="97" t="s">
        <v>32</v>
      </c>
      <c r="M114" s="97">
        <v>876</v>
      </c>
      <c r="N114" s="97" t="s">
        <v>37</v>
      </c>
      <c r="O114" s="97">
        <v>71100000000</v>
      </c>
      <c r="P114" s="105" t="s">
        <v>612</v>
      </c>
      <c r="Q114" s="97" t="s">
        <v>60</v>
      </c>
      <c r="R114" s="97" t="s">
        <v>38</v>
      </c>
      <c r="S114" s="97" t="s">
        <v>38</v>
      </c>
      <c r="T114" s="100">
        <v>43191</v>
      </c>
      <c r="U114" s="100">
        <v>43435</v>
      </c>
      <c r="V114" s="97" t="s">
        <v>51</v>
      </c>
      <c r="W114" s="97" t="s">
        <v>38</v>
      </c>
      <c r="X114" s="101" t="s">
        <v>40</v>
      </c>
      <c r="Y114" s="101" t="s">
        <v>41</v>
      </c>
      <c r="Z114" s="101" t="s">
        <v>42</v>
      </c>
    </row>
    <row r="115" spans="1:26" ht="49.5" customHeight="1" x14ac:dyDescent="0.2">
      <c r="A115" s="97" t="s">
        <v>294</v>
      </c>
      <c r="B115" s="97" t="s">
        <v>234</v>
      </c>
      <c r="C115" s="97" t="s">
        <v>234</v>
      </c>
      <c r="D115" s="97" t="s">
        <v>295</v>
      </c>
      <c r="E115" s="97" t="s">
        <v>655</v>
      </c>
      <c r="F115" s="98">
        <v>2459410.2799999998</v>
      </c>
      <c r="G115" s="97" t="s">
        <v>35</v>
      </c>
      <c r="H115" s="97" t="s">
        <v>36</v>
      </c>
      <c r="I115" s="97" t="s">
        <v>36</v>
      </c>
      <c r="J115" s="97" t="s">
        <v>36</v>
      </c>
      <c r="K115" s="97" t="s">
        <v>36</v>
      </c>
      <c r="L115" s="97" t="s">
        <v>32</v>
      </c>
      <c r="M115" s="97">
        <v>876</v>
      </c>
      <c r="N115" s="97" t="s">
        <v>37</v>
      </c>
      <c r="O115" s="97">
        <v>71100000000</v>
      </c>
      <c r="P115" s="105" t="s">
        <v>612</v>
      </c>
      <c r="Q115" s="97" t="s">
        <v>60</v>
      </c>
      <c r="R115" s="97" t="s">
        <v>38</v>
      </c>
      <c r="S115" s="97" t="s">
        <v>38</v>
      </c>
      <c r="T115" s="100">
        <v>43191</v>
      </c>
      <c r="U115" s="100">
        <v>43435</v>
      </c>
      <c r="V115" s="97" t="s">
        <v>51</v>
      </c>
      <c r="W115" s="97" t="s">
        <v>38</v>
      </c>
      <c r="X115" s="101" t="s">
        <v>40</v>
      </c>
      <c r="Y115" s="101" t="s">
        <v>41</v>
      </c>
      <c r="Z115" s="101" t="s">
        <v>42</v>
      </c>
    </row>
    <row r="116" spans="1:26" ht="49.5" customHeight="1" x14ac:dyDescent="0.2">
      <c r="A116" s="97" t="s">
        <v>296</v>
      </c>
      <c r="B116" s="97" t="s">
        <v>234</v>
      </c>
      <c r="C116" s="97" t="s">
        <v>234</v>
      </c>
      <c r="D116" s="97" t="s">
        <v>297</v>
      </c>
      <c r="E116" s="97" t="s">
        <v>655</v>
      </c>
      <c r="F116" s="98">
        <v>5414120.8399999999</v>
      </c>
      <c r="G116" s="97" t="s">
        <v>35</v>
      </c>
      <c r="H116" s="97" t="s">
        <v>36</v>
      </c>
      <c r="I116" s="97" t="s">
        <v>36</v>
      </c>
      <c r="J116" s="97" t="s">
        <v>36</v>
      </c>
      <c r="K116" s="97" t="s">
        <v>36</v>
      </c>
      <c r="L116" s="97" t="s">
        <v>32</v>
      </c>
      <c r="M116" s="97">
        <v>876</v>
      </c>
      <c r="N116" s="97" t="s">
        <v>37</v>
      </c>
      <c r="O116" s="97">
        <v>71100000000</v>
      </c>
      <c r="P116" s="105" t="s">
        <v>612</v>
      </c>
      <c r="Q116" s="97" t="s">
        <v>60</v>
      </c>
      <c r="R116" s="97" t="s">
        <v>38</v>
      </c>
      <c r="S116" s="97" t="s">
        <v>38</v>
      </c>
      <c r="T116" s="100">
        <v>43191</v>
      </c>
      <c r="U116" s="100">
        <v>43435</v>
      </c>
      <c r="V116" s="97" t="s">
        <v>51</v>
      </c>
      <c r="W116" s="97" t="s">
        <v>38</v>
      </c>
      <c r="X116" s="101" t="s">
        <v>40</v>
      </c>
      <c r="Y116" s="101" t="s">
        <v>41</v>
      </c>
      <c r="Z116" s="101" t="s">
        <v>42</v>
      </c>
    </row>
    <row r="117" spans="1:26" ht="49.5" customHeight="1" x14ac:dyDescent="0.2">
      <c r="A117" s="97" t="s">
        <v>298</v>
      </c>
      <c r="B117" s="97" t="s">
        <v>234</v>
      </c>
      <c r="C117" s="97" t="s">
        <v>234</v>
      </c>
      <c r="D117" s="97" t="s">
        <v>299</v>
      </c>
      <c r="E117" s="97" t="s">
        <v>655</v>
      </c>
      <c r="F117" s="98">
        <v>3232805.88</v>
      </c>
      <c r="G117" s="97" t="s">
        <v>35</v>
      </c>
      <c r="H117" s="97" t="s">
        <v>36</v>
      </c>
      <c r="I117" s="97" t="s">
        <v>36</v>
      </c>
      <c r="J117" s="97" t="s">
        <v>36</v>
      </c>
      <c r="K117" s="97" t="s">
        <v>36</v>
      </c>
      <c r="L117" s="97" t="s">
        <v>32</v>
      </c>
      <c r="M117" s="97">
        <v>876</v>
      </c>
      <c r="N117" s="97" t="s">
        <v>37</v>
      </c>
      <c r="O117" s="97">
        <v>71100000000</v>
      </c>
      <c r="P117" s="105" t="s">
        <v>612</v>
      </c>
      <c r="Q117" s="97" t="s">
        <v>60</v>
      </c>
      <c r="R117" s="97" t="s">
        <v>38</v>
      </c>
      <c r="S117" s="97" t="s">
        <v>38</v>
      </c>
      <c r="T117" s="100">
        <v>43191</v>
      </c>
      <c r="U117" s="100">
        <v>43435</v>
      </c>
      <c r="V117" s="97" t="s">
        <v>51</v>
      </c>
      <c r="W117" s="97" t="s">
        <v>38</v>
      </c>
      <c r="X117" s="101" t="s">
        <v>40</v>
      </c>
      <c r="Y117" s="101" t="s">
        <v>41</v>
      </c>
      <c r="Z117" s="101" t="s">
        <v>42</v>
      </c>
    </row>
    <row r="118" spans="1:26" ht="49.5" customHeight="1" x14ac:dyDescent="0.2">
      <c r="A118" s="97" t="s">
        <v>300</v>
      </c>
      <c r="B118" s="97" t="s">
        <v>234</v>
      </c>
      <c r="C118" s="97" t="s">
        <v>260</v>
      </c>
      <c r="D118" s="97" t="s">
        <v>301</v>
      </c>
      <c r="E118" s="97" t="s">
        <v>655</v>
      </c>
      <c r="F118" s="98">
        <v>3746943.68</v>
      </c>
      <c r="G118" s="97" t="s">
        <v>35</v>
      </c>
      <c r="H118" s="97" t="s">
        <v>36</v>
      </c>
      <c r="I118" s="97" t="s">
        <v>36</v>
      </c>
      <c r="J118" s="97" t="s">
        <v>36</v>
      </c>
      <c r="K118" s="97" t="s">
        <v>36</v>
      </c>
      <c r="L118" s="97" t="s">
        <v>32</v>
      </c>
      <c r="M118" s="97">
        <v>876</v>
      </c>
      <c r="N118" s="97" t="s">
        <v>37</v>
      </c>
      <c r="O118" s="97">
        <v>71100000000</v>
      </c>
      <c r="P118" s="105" t="s">
        <v>612</v>
      </c>
      <c r="Q118" s="97" t="s">
        <v>60</v>
      </c>
      <c r="R118" s="97" t="s">
        <v>38</v>
      </c>
      <c r="S118" s="97" t="s">
        <v>38</v>
      </c>
      <c r="T118" s="100">
        <v>43160</v>
      </c>
      <c r="U118" s="100">
        <v>43435</v>
      </c>
      <c r="V118" s="97" t="s">
        <v>51</v>
      </c>
      <c r="W118" s="97" t="s">
        <v>38</v>
      </c>
      <c r="X118" s="101" t="s">
        <v>40</v>
      </c>
      <c r="Y118" s="101" t="s">
        <v>41</v>
      </c>
      <c r="Z118" s="101" t="s">
        <v>42</v>
      </c>
    </row>
    <row r="119" spans="1:26" ht="49.5" customHeight="1" x14ac:dyDescent="0.2">
      <c r="A119" s="97" t="s">
        <v>302</v>
      </c>
      <c r="B119" s="97" t="s">
        <v>234</v>
      </c>
      <c r="C119" s="97" t="s">
        <v>260</v>
      </c>
      <c r="D119" s="99" t="s">
        <v>606</v>
      </c>
      <c r="E119" s="97" t="s">
        <v>655</v>
      </c>
      <c r="F119" s="98">
        <v>10452088.359999999</v>
      </c>
      <c r="G119" s="97" t="s">
        <v>35</v>
      </c>
      <c r="H119" s="97" t="s">
        <v>36</v>
      </c>
      <c r="I119" s="97" t="s">
        <v>36</v>
      </c>
      <c r="J119" s="97" t="s">
        <v>36</v>
      </c>
      <c r="K119" s="97" t="s">
        <v>36</v>
      </c>
      <c r="L119" s="97" t="s">
        <v>32</v>
      </c>
      <c r="M119" s="97">
        <v>876</v>
      </c>
      <c r="N119" s="97" t="s">
        <v>37</v>
      </c>
      <c r="O119" s="97">
        <v>71100000000</v>
      </c>
      <c r="P119" s="105" t="s">
        <v>612</v>
      </c>
      <c r="Q119" s="97" t="s">
        <v>60</v>
      </c>
      <c r="R119" s="97" t="s">
        <v>38</v>
      </c>
      <c r="S119" s="97" t="s">
        <v>38</v>
      </c>
      <c r="T119" s="100">
        <v>43191</v>
      </c>
      <c r="U119" s="100">
        <v>43435</v>
      </c>
      <c r="V119" s="97" t="s">
        <v>51</v>
      </c>
      <c r="W119" s="97" t="s">
        <v>38</v>
      </c>
      <c r="X119" s="101" t="s">
        <v>40</v>
      </c>
      <c r="Y119" s="101" t="s">
        <v>41</v>
      </c>
      <c r="Z119" s="101" t="s">
        <v>42</v>
      </c>
    </row>
    <row r="120" spans="1:26" ht="49.5" customHeight="1" x14ac:dyDescent="0.2">
      <c r="A120" s="97" t="s">
        <v>303</v>
      </c>
      <c r="B120" s="97" t="s">
        <v>234</v>
      </c>
      <c r="C120" s="97" t="s">
        <v>260</v>
      </c>
      <c r="D120" s="97" t="s">
        <v>304</v>
      </c>
      <c r="E120" s="97" t="s">
        <v>655</v>
      </c>
      <c r="F120" s="98">
        <v>5022015.0999999996</v>
      </c>
      <c r="G120" s="97" t="s">
        <v>35</v>
      </c>
      <c r="H120" s="97" t="s">
        <v>36</v>
      </c>
      <c r="I120" s="97" t="s">
        <v>36</v>
      </c>
      <c r="J120" s="97" t="s">
        <v>36</v>
      </c>
      <c r="K120" s="97" t="s">
        <v>36</v>
      </c>
      <c r="L120" s="97" t="s">
        <v>32</v>
      </c>
      <c r="M120" s="97">
        <v>876</v>
      </c>
      <c r="N120" s="97" t="s">
        <v>37</v>
      </c>
      <c r="O120" s="97">
        <v>71100000000</v>
      </c>
      <c r="P120" s="105" t="s">
        <v>612</v>
      </c>
      <c r="Q120" s="97" t="s">
        <v>60</v>
      </c>
      <c r="R120" s="97" t="s">
        <v>38</v>
      </c>
      <c r="S120" s="97" t="s">
        <v>38</v>
      </c>
      <c r="T120" s="100">
        <v>43160</v>
      </c>
      <c r="U120" s="100">
        <v>43435</v>
      </c>
      <c r="V120" s="97" t="s">
        <v>51</v>
      </c>
      <c r="W120" s="97" t="s">
        <v>38</v>
      </c>
      <c r="X120" s="101" t="s">
        <v>40</v>
      </c>
      <c r="Y120" s="101" t="s">
        <v>41</v>
      </c>
      <c r="Z120" s="101" t="s">
        <v>42</v>
      </c>
    </row>
    <row r="121" spans="1:26" ht="49.5" customHeight="1" x14ac:dyDescent="0.2">
      <c r="A121" s="97" t="s">
        <v>305</v>
      </c>
      <c r="B121" s="97" t="s">
        <v>234</v>
      </c>
      <c r="C121" s="97" t="s">
        <v>260</v>
      </c>
      <c r="D121" s="97" t="s">
        <v>306</v>
      </c>
      <c r="E121" s="97" t="s">
        <v>655</v>
      </c>
      <c r="F121" s="129">
        <v>2733395.66</v>
      </c>
      <c r="G121" s="97" t="s">
        <v>35</v>
      </c>
      <c r="H121" s="97" t="s">
        <v>36</v>
      </c>
      <c r="I121" s="97" t="s">
        <v>36</v>
      </c>
      <c r="J121" s="97" t="s">
        <v>36</v>
      </c>
      <c r="K121" s="97" t="s">
        <v>36</v>
      </c>
      <c r="L121" s="97" t="s">
        <v>32</v>
      </c>
      <c r="M121" s="97">
        <v>876</v>
      </c>
      <c r="N121" s="97" t="s">
        <v>37</v>
      </c>
      <c r="O121" s="97">
        <v>71100000000</v>
      </c>
      <c r="P121" s="105" t="s">
        <v>612</v>
      </c>
      <c r="Q121" s="97" t="s">
        <v>60</v>
      </c>
      <c r="R121" s="97" t="s">
        <v>38</v>
      </c>
      <c r="S121" s="97" t="s">
        <v>38</v>
      </c>
      <c r="T121" s="100">
        <v>43160</v>
      </c>
      <c r="U121" s="100">
        <v>43435</v>
      </c>
      <c r="V121" s="97" t="s">
        <v>51</v>
      </c>
      <c r="W121" s="97" t="s">
        <v>38</v>
      </c>
      <c r="X121" s="101" t="s">
        <v>40</v>
      </c>
      <c r="Y121" s="101" t="s">
        <v>41</v>
      </c>
      <c r="Z121" s="101" t="s">
        <v>42</v>
      </c>
    </row>
    <row r="122" spans="1:26" ht="49.5" customHeight="1" x14ac:dyDescent="0.2">
      <c r="A122" s="97" t="s">
        <v>307</v>
      </c>
      <c r="B122" s="97" t="s">
        <v>234</v>
      </c>
      <c r="C122" s="97" t="s">
        <v>260</v>
      </c>
      <c r="D122" s="97" t="s">
        <v>308</v>
      </c>
      <c r="E122" s="97" t="s">
        <v>655</v>
      </c>
      <c r="F122" s="98">
        <v>885574.66</v>
      </c>
      <c r="G122" s="97" t="s">
        <v>35</v>
      </c>
      <c r="H122" s="97" t="s">
        <v>36</v>
      </c>
      <c r="I122" s="97" t="s">
        <v>36</v>
      </c>
      <c r="J122" s="97" t="s">
        <v>36</v>
      </c>
      <c r="K122" s="97" t="s">
        <v>36</v>
      </c>
      <c r="L122" s="97" t="s">
        <v>32</v>
      </c>
      <c r="M122" s="97">
        <v>876</v>
      </c>
      <c r="N122" s="97" t="s">
        <v>37</v>
      </c>
      <c r="O122" s="97">
        <v>71100000000</v>
      </c>
      <c r="P122" s="105" t="s">
        <v>612</v>
      </c>
      <c r="Q122" s="97" t="s">
        <v>60</v>
      </c>
      <c r="R122" s="97" t="s">
        <v>38</v>
      </c>
      <c r="S122" s="97" t="s">
        <v>38</v>
      </c>
      <c r="T122" s="100">
        <v>43191</v>
      </c>
      <c r="U122" s="100">
        <v>43435</v>
      </c>
      <c r="V122" s="97" t="s">
        <v>51</v>
      </c>
      <c r="W122" s="97" t="s">
        <v>38</v>
      </c>
      <c r="X122" s="101" t="s">
        <v>40</v>
      </c>
      <c r="Y122" s="101" t="s">
        <v>41</v>
      </c>
      <c r="Z122" s="101" t="s">
        <v>42</v>
      </c>
    </row>
    <row r="123" spans="1:26" ht="49.5" customHeight="1" x14ac:dyDescent="0.2">
      <c r="A123" s="97" t="s">
        <v>309</v>
      </c>
      <c r="B123" s="97" t="s">
        <v>234</v>
      </c>
      <c r="C123" s="97" t="s">
        <v>260</v>
      </c>
      <c r="D123" s="97" t="s">
        <v>310</v>
      </c>
      <c r="E123" s="97" t="s">
        <v>655</v>
      </c>
      <c r="F123" s="98">
        <v>4896151.58</v>
      </c>
      <c r="G123" s="97" t="s">
        <v>35</v>
      </c>
      <c r="H123" s="97" t="s">
        <v>36</v>
      </c>
      <c r="I123" s="97" t="s">
        <v>36</v>
      </c>
      <c r="J123" s="97" t="s">
        <v>36</v>
      </c>
      <c r="K123" s="97" t="s">
        <v>36</v>
      </c>
      <c r="L123" s="97" t="s">
        <v>32</v>
      </c>
      <c r="M123" s="97">
        <v>876</v>
      </c>
      <c r="N123" s="97" t="s">
        <v>37</v>
      </c>
      <c r="O123" s="97">
        <v>71100000000</v>
      </c>
      <c r="P123" s="105" t="s">
        <v>612</v>
      </c>
      <c r="Q123" s="97" t="s">
        <v>60</v>
      </c>
      <c r="R123" s="97" t="s">
        <v>38</v>
      </c>
      <c r="S123" s="97" t="s">
        <v>38</v>
      </c>
      <c r="T123" s="100">
        <v>43160</v>
      </c>
      <c r="U123" s="100">
        <v>43435</v>
      </c>
      <c r="V123" s="97" t="s">
        <v>51</v>
      </c>
      <c r="W123" s="97" t="s">
        <v>38</v>
      </c>
      <c r="X123" s="101" t="s">
        <v>40</v>
      </c>
      <c r="Y123" s="101" t="s">
        <v>41</v>
      </c>
      <c r="Z123" s="101" t="s">
        <v>42</v>
      </c>
    </row>
    <row r="124" spans="1:26" ht="49.5" customHeight="1" x14ac:dyDescent="0.2">
      <c r="A124" s="97" t="s">
        <v>311</v>
      </c>
      <c r="B124" s="97" t="s">
        <v>234</v>
      </c>
      <c r="C124" s="97" t="s">
        <v>260</v>
      </c>
      <c r="D124" s="97" t="s">
        <v>312</v>
      </c>
      <c r="E124" s="97" t="s">
        <v>655</v>
      </c>
      <c r="F124" s="129">
        <v>4501834.5199999996</v>
      </c>
      <c r="G124" s="97" t="s">
        <v>35</v>
      </c>
      <c r="H124" s="97" t="s">
        <v>36</v>
      </c>
      <c r="I124" s="97" t="s">
        <v>36</v>
      </c>
      <c r="J124" s="97" t="s">
        <v>36</v>
      </c>
      <c r="K124" s="97" t="s">
        <v>36</v>
      </c>
      <c r="L124" s="97" t="s">
        <v>32</v>
      </c>
      <c r="M124" s="97">
        <v>876</v>
      </c>
      <c r="N124" s="97" t="s">
        <v>37</v>
      </c>
      <c r="O124" s="97">
        <v>71100000000</v>
      </c>
      <c r="P124" s="105" t="s">
        <v>612</v>
      </c>
      <c r="Q124" s="97" t="s">
        <v>60</v>
      </c>
      <c r="R124" s="97" t="s">
        <v>38</v>
      </c>
      <c r="S124" s="97" t="s">
        <v>38</v>
      </c>
      <c r="T124" s="100">
        <v>43160</v>
      </c>
      <c r="U124" s="100">
        <v>43435</v>
      </c>
      <c r="V124" s="97" t="s">
        <v>51</v>
      </c>
      <c r="W124" s="97" t="s">
        <v>38</v>
      </c>
      <c r="X124" s="101" t="s">
        <v>40</v>
      </c>
      <c r="Y124" s="101" t="s">
        <v>41</v>
      </c>
      <c r="Z124" s="101" t="s">
        <v>42</v>
      </c>
    </row>
    <row r="125" spans="1:26" ht="49.5" customHeight="1" x14ac:dyDescent="0.2">
      <c r="A125" s="97" t="s">
        <v>313</v>
      </c>
      <c r="B125" s="97" t="s">
        <v>234</v>
      </c>
      <c r="C125" s="97" t="s">
        <v>260</v>
      </c>
      <c r="D125" s="97" t="s">
        <v>314</v>
      </c>
      <c r="E125" s="97" t="s">
        <v>655</v>
      </c>
      <c r="F125" s="98">
        <v>14323354.48</v>
      </c>
      <c r="G125" s="97" t="s">
        <v>35</v>
      </c>
      <c r="H125" s="97" t="s">
        <v>36</v>
      </c>
      <c r="I125" s="97" t="s">
        <v>36</v>
      </c>
      <c r="J125" s="97" t="s">
        <v>36</v>
      </c>
      <c r="K125" s="97" t="s">
        <v>36</v>
      </c>
      <c r="L125" s="97" t="s">
        <v>32</v>
      </c>
      <c r="M125" s="97">
        <v>876</v>
      </c>
      <c r="N125" s="97" t="s">
        <v>37</v>
      </c>
      <c r="O125" s="97">
        <v>71100000000</v>
      </c>
      <c r="P125" s="105" t="s">
        <v>612</v>
      </c>
      <c r="Q125" s="97" t="s">
        <v>60</v>
      </c>
      <c r="R125" s="97" t="s">
        <v>38</v>
      </c>
      <c r="S125" s="97" t="s">
        <v>38</v>
      </c>
      <c r="T125" s="100">
        <v>43160</v>
      </c>
      <c r="U125" s="100">
        <v>43435</v>
      </c>
      <c r="V125" s="97" t="s">
        <v>51</v>
      </c>
      <c r="W125" s="97" t="s">
        <v>38</v>
      </c>
      <c r="X125" s="101" t="s">
        <v>40</v>
      </c>
      <c r="Y125" s="101" t="s">
        <v>41</v>
      </c>
      <c r="Z125" s="101" t="s">
        <v>42</v>
      </c>
    </row>
    <row r="126" spans="1:26" ht="49.5" customHeight="1" x14ac:dyDescent="0.2">
      <c r="A126" s="97" t="s">
        <v>315</v>
      </c>
      <c r="B126" s="97" t="s">
        <v>234</v>
      </c>
      <c r="C126" s="97" t="s">
        <v>260</v>
      </c>
      <c r="D126" s="97" t="s">
        <v>316</v>
      </c>
      <c r="E126" s="97" t="s">
        <v>655</v>
      </c>
      <c r="F126" s="129">
        <v>1107250.6399999999</v>
      </c>
      <c r="G126" s="97" t="s">
        <v>35</v>
      </c>
      <c r="H126" s="97" t="s">
        <v>36</v>
      </c>
      <c r="I126" s="97" t="s">
        <v>36</v>
      </c>
      <c r="J126" s="97" t="s">
        <v>36</v>
      </c>
      <c r="K126" s="97" t="s">
        <v>36</v>
      </c>
      <c r="L126" s="97" t="s">
        <v>32</v>
      </c>
      <c r="M126" s="97">
        <v>876</v>
      </c>
      <c r="N126" s="97" t="s">
        <v>37</v>
      </c>
      <c r="O126" s="97">
        <v>71100000000</v>
      </c>
      <c r="P126" s="105" t="s">
        <v>612</v>
      </c>
      <c r="Q126" s="97" t="s">
        <v>60</v>
      </c>
      <c r="R126" s="97" t="s">
        <v>38</v>
      </c>
      <c r="S126" s="97" t="s">
        <v>38</v>
      </c>
      <c r="T126" s="100">
        <v>43160</v>
      </c>
      <c r="U126" s="100">
        <v>43435</v>
      </c>
      <c r="V126" s="97" t="s">
        <v>51</v>
      </c>
      <c r="W126" s="97" t="s">
        <v>38</v>
      </c>
      <c r="X126" s="101" t="s">
        <v>40</v>
      </c>
      <c r="Y126" s="101" t="s">
        <v>41</v>
      </c>
      <c r="Z126" s="101" t="s">
        <v>42</v>
      </c>
    </row>
    <row r="127" spans="1:26" ht="49.5" customHeight="1" x14ac:dyDescent="0.2">
      <c r="A127" s="97" t="s">
        <v>317</v>
      </c>
      <c r="B127" s="97" t="s">
        <v>234</v>
      </c>
      <c r="C127" s="97" t="s">
        <v>260</v>
      </c>
      <c r="D127" s="97" t="s">
        <v>318</v>
      </c>
      <c r="E127" s="97" t="s">
        <v>655</v>
      </c>
      <c r="F127" s="98">
        <v>493965.7</v>
      </c>
      <c r="G127" s="97" t="s">
        <v>35</v>
      </c>
      <c r="H127" s="97" t="s">
        <v>36</v>
      </c>
      <c r="I127" s="97" t="s">
        <v>36</v>
      </c>
      <c r="J127" s="97" t="s">
        <v>36</v>
      </c>
      <c r="K127" s="97" t="s">
        <v>36</v>
      </c>
      <c r="L127" s="97" t="s">
        <v>32</v>
      </c>
      <c r="M127" s="97">
        <v>876</v>
      </c>
      <c r="N127" s="97" t="s">
        <v>37</v>
      </c>
      <c r="O127" s="97">
        <v>71100000000</v>
      </c>
      <c r="P127" s="105" t="s">
        <v>612</v>
      </c>
      <c r="Q127" s="97" t="s">
        <v>60</v>
      </c>
      <c r="R127" s="97" t="s">
        <v>38</v>
      </c>
      <c r="S127" s="97" t="s">
        <v>38</v>
      </c>
      <c r="T127" s="100">
        <v>43191</v>
      </c>
      <c r="U127" s="100">
        <v>43435</v>
      </c>
      <c r="V127" s="97" t="s">
        <v>51</v>
      </c>
      <c r="W127" s="97" t="s">
        <v>38</v>
      </c>
      <c r="X127" s="101" t="s">
        <v>40</v>
      </c>
      <c r="Y127" s="101" t="s">
        <v>41</v>
      </c>
      <c r="Z127" s="101" t="s">
        <v>42</v>
      </c>
    </row>
    <row r="128" spans="1:26" ht="49.5" customHeight="1" x14ac:dyDescent="0.2">
      <c r="A128" s="97" t="s">
        <v>319</v>
      </c>
      <c r="B128" s="97" t="s">
        <v>234</v>
      </c>
      <c r="C128" s="97" t="s">
        <v>260</v>
      </c>
      <c r="D128" s="97" t="s">
        <v>320</v>
      </c>
      <c r="E128" s="97" t="s">
        <v>655</v>
      </c>
      <c r="F128" s="98">
        <v>1835447.52</v>
      </c>
      <c r="G128" s="97" t="s">
        <v>35</v>
      </c>
      <c r="H128" s="97" t="s">
        <v>36</v>
      </c>
      <c r="I128" s="97" t="s">
        <v>36</v>
      </c>
      <c r="J128" s="97" t="s">
        <v>36</v>
      </c>
      <c r="K128" s="97" t="s">
        <v>36</v>
      </c>
      <c r="L128" s="97" t="s">
        <v>32</v>
      </c>
      <c r="M128" s="97">
        <v>876</v>
      </c>
      <c r="N128" s="97" t="s">
        <v>37</v>
      </c>
      <c r="O128" s="97">
        <v>71100000000</v>
      </c>
      <c r="P128" s="105" t="s">
        <v>612</v>
      </c>
      <c r="Q128" s="97" t="s">
        <v>60</v>
      </c>
      <c r="R128" s="97" t="s">
        <v>38</v>
      </c>
      <c r="S128" s="97" t="s">
        <v>38</v>
      </c>
      <c r="T128" s="100">
        <v>43160</v>
      </c>
      <c r="U128" s="100">
        <v>43435</v>
      </c>
      <c r="V128" s="97" t="s">
        <v>51</v>
      </c>
      <c r="W128" s="97" t="s">
        <v>38</v>
      </c>
      <c r="X128" s="101" t="s">
        <v>40</v>
      </c>
      <c r="Y128" s="101" t="s">
        <v>41</v>
      </c>
      <c r="Z128" s="101" t="s">
        <v>42</v>
      </c>
    </row>
    <row r="129" spans="1:26" ht="49.5" customHeight="1" x14ac:dyDescent="0.2">
      <c r="A129" s="97" t="s">
        <v>321</v>
      </c>
      <c r="B129" s="97" t="s">
        <v>234</v>
      </c>
      <c r="C129" s="97" t="s">
        <v>260</v>
      </c>
      <c r="D129" s="97" t="s">
        <v>322</v>
      </c>
      <c r="E129" s="97" t="s">
        <v>655</v>
      </c>
      <c r="F129" s="98">
        <v>4918524.38</v>
      </c>
      <c r="G129" s="97" t="s">
        <v>35</v>
      </c>
      <c r="H129" s="97" t="s">
        <v>36</v>
      </c>
      <c r="I129" s="97" t="s">
        <v>36</v>
      </c>
      <c r="J129" s="97" t="s">
        <v>36</v>
      </c>
      <c r="K129" s="97" t="s">
        <v>36</v>
      </c>
      <c r="L129" s="97" t="s">
        <v>32</v>
      </c>
      <c r="M129" s="97">
        <v>876</v>
      </c>
      <c r="N129" s="97" t="s">
        <v>37</v>
      </c>
      <c r="O129" s="97">
        <v>71100000000</v>
      </c>
      <c r="P129" s="105" t="s">
        <v>612</v>
      </c>
      <c r="Q129" s="97" t="s">
        <v>60</v>
      </c>
      <c r="R129" s="97" t="s">
        <v>38</v>
      </c>
      <c r="S129" s="97" t="s">
        <v>38</v>
      </c>
      <c r="T129" s="100">
        <v>43191</v>
      </c>
      <c r="U129" s="100">
        <v>43435</v>
      </c>
      <c r="V129" s="97" t="s">
        <v>51</v>
      </c>
      <c r="W129" s="97" t="s">
        <v>38</v>
      </c>
      <c r="X129" s="101" t="s">
        <v>40</v>
      </c>
      <c r="Y129" s="101" t="s">
        <v>41</v>
      </c>
      <c r="Z129" s="101" t="s">
        <v>42</v>
      </c>
    </row>
    <row r="130" spans="1:26" ht="49.5" customHeight="1" x14ac:dyDescent="0.2">
      <c r="A130" s="97" t="s">
        <v>323</v>
      </c>
      <c r="B130" s="97" t="s">
        <v>234</v>
      </c>
      <c r="C130" s="97" t="s">
        <v>260</v>
      </c>
      <c r="D130" s="97" t="s">
        <v>324</v>
      </c>
      <c r="E130" s="97" t="s">
        <v>655</v>
      </c>
      <c r="F130" s="98">
        <v>250654</v>
      </c>
      <c r="G130" s="97" t="s">
        <v>35</v>
      </c>
      <c r="H130" s="97" t="s">
        <v>36</v>
      </c>
      <c r="I130" s="97" t="s">
        <v>36</v>
      </c>
      <c r="J130" s="97" t="s">
        <v>36</v>
      </c>
      <c r="K130" s="97" t="s">
        <v>36</v>
      </c>
      <c r="L130" s="97" t="s">
        <v>32</v>
      </c>
      <c r="M130" s="97">
        <v>876</v>
      </c>
      <c r="N130" s="97" t="s">
        <v>37</v>
      </c>
      <c r="O130" s="97">
        <v>71100000000</v>
      </c>
      <c r="P130" s="105" t="s">
        <v>612</v>
      </c>
      <c r="Q130" s="97" t="s">
        <v>60</v>
      </c>
      <c r="R130" s="97" t="s">
        <v>38</v>
      </c>
      <c r="S130" s="97" t="s">
        <v>38</v>
      </c>
      <c r="T130" s="100">
        <v>43160</v>
      </c>
      <c r="U130" s="100">
        <v>43435</v>
      </c>
      <c r="V130" s="97" t="s">
        <v>51</v>
      </c>
      <c r="W130" s="97" t="s">
        <v>38</v>
      </c>
      <c r="X130" s="101" t="s">
        <v>40</v>
      </c>
      <c r="Y130" s="101" t="s">
        <v>41</v>
      </c>
      <c r="Z130" s="101" t="s">
        <v>42</v>
      </c>
    </row>
    <row r="131" spans="1:26" ht="49.5" customHeight="1" x14ac:dyDescent="0.2">
      <c r="A131" s="97" t="s">
        <v>325</v>
      </c>
      <c r="B131" s="97" t="s">
        <v>234</v>
      </c>
      <c r="C131" s="97" t="s">
        <v>260</v>
      </c>
      <c r="D131" s="97" t="s">
        <v>326</v>
      </c>
      <c r="E131" s="97" t="s">
        <v>655</v>
      </c>
      <c r="F131" s="98">
        <v>869057</v>
      </c>
      <c r="G131" s="97" t="s">
        <v>35</v>
      </c>
      <c r="H131" s="97" t="s">
        <v>36</v>
      </c>
      <c r="I131" s="97" t="s">
        <v>36</v>
      </c>
      <c r="J131" s="97" t="s">
        <v>36</v>
      </c>
      <c r="K131" s="97" t="s">
        <v>36</v>
      </c>
      <c r="L131" s="97" t="s">
        <v>32</v>
      </c>
      <c r="M131" s="97">
        <v>876</v>
      </c>
      <c r="N131" s="97" t="s">
        <v>37</v>
      </c>
      <c r="O131" s="97">
        <v>71100000000</v>
      </c>
      <c r="P131" s="105" t="s">
        <v>612</v>
      </c>
      <c r="Q131" s="97" t="s">
        <v>60</v>
      </c>
      <c r="R131" s="97" t="s">
        <v>38</v>
      </c>
      <c r="S131" s="97" t="s">
        <v>38</v>
      </c>
      <c r="T131" s="100">
        <v>43191</v>
      </c>
      <c r="U131" s="100">
        <v>43435</v>
      </c>
      <c r="V131" s="97" t="s">
        <v>51</v>
      </c>
      <c r="W131" s="97" t="s">
        <v>38</v>
      </c>
      <c r="X131" s="101" t="s">
        <v>40</v>
      </c>
      <c r="Y131" s="101" t="s">
        <v>41</v>
      </c>
      <c r="Z131" s="101" t="s">
        <v>42</v>
      </c>
    </row>
    <row r="132" spans="1:26" ht="49.5" customHeight="1" x14ac:dyDescent="0.2">
      <c r="A132" s="97" t="s">
        <v>327</v>
      </c>
      <c r="B132" s="97" t="s">
        <v>234</v>
      </c>
      <c r="C132" s="97" t="s">
        <v>260</v>
      </c>
      <c r="D132" s="97" t="s">
        <v>328</v>
      </c>
      <c r="E132" s="97" t="s">
        <v>655</v>
      </c>
      <c r="F132" s="98">
        <v>1130840.02</v>
      </c>
      <c r="G132" s="97" t="s">
        <v>35</v>
      </c>
      <c r="H132" s="97" t="s">
        <v>36</v>
      </c>
      <c r="I132" s="97" t="s">
        <v>36</v>
      </c>
      <c r="J132" s="97" t="s">
        <v>36</v>
      </c>
      <c r="K132" s="97" t="s">
        <v>36</v>
      </c>
      <c r="L132" s="97" t="s">
        <v>32</v>
      </c>
      <c r="M132" s="97">
        <v>876</v>
      </c>
      <c r="N132" s="97" t="s">
        <v>37</v>
      </c>
      <c r="O132" s="97">
        <v>71100000000</v>
      </c>
      <c r="P132" s="105" t="s">
        <v>612</v>
      </c>
      <c r="Q132" s="97" t="s">
        <v>60</v>
      </c>
      <c r="R132" s="97" t="s">
        <v>38</v>
      </c>
      <c r="S132" s="97" t="s">
        <v>38</v>
      </c>
      <c r="T132" s="100">
        <v>43191</v>
      </c>
      <c r="U132" s="100">
        <v>43435</v>
      </c>
      <c r="V132" s="97" t="s">
        <v>51</v>
      </c>
      <c r="W132" s="97" t="s">
        <v>38</v>
      </c>
      <c r="X132" s="101" t="s">
        <v>40</v>
      </c>
      <c r="Y132" s="101" t="s">
        <v>41</v>
      </c>
      <c r="Z132" s="101" t="s">
        <v>42</v>
      </c>
    </row>
    <row r="133" spans="1:26" ht="49.5" customHeight="1" x14ac:dyDescent="0.2">
      <c r="A133" s="97" t="s">
        <v>329</v>
      </c>
      <c r="B133" s="97" t="s">
        <v>234</v>
      </c>
      <c r="C133" s="97" t="s">
        <v>260</v>
      </c>
      <c r="D133" s="97" t="s">
        <v>330</v>
      </c>
      <c r="E133" s="97" t="s">
        <v>655</v>
      </c>
      <c r="F133" s="98">
        <v>1116456</v>
      </c>
      <c r="G133" s="97" t="s">
        <v>35</v>
      </c>
      <c r="H133" s="97" t="s">
        <v>36</v>
      </c>
      <c r="I133" s="97" t="s">
        <v>36</v>
      </c>
      <c r="J133" s="97" t="s">
        <v>36</v>
      </c>
      <c r="K133" s="97" t="s">
        <v>36</v>
      </c>
      <c r="L133" s="97" t="s">
        <v>32</v>
      </c>
      <c r="M133" s="97">
        <v>876</v>
      </c>
      <c r="N133" s="97" t="s">
        <v>37</v>
      </c>
      <c r="O133" s="97">
        <v>71100000000</v>
      </c>
      <c r="P133" s="105" t="s">
        <v>612</v>
      </c>
      <c r="Q133" s="97" t="s">
        <v>60</v>
      </c>
      <c r="R133" s="97" t="s">
        <v>38</v>
      </c>
      <c r="S133" s="97" t="s">
        <v>38</v>
      </c>
      <c r="T133" s="100">
        <v>43191</v>
      </c>
      <c r="U133" s="100">
        <v>43435</v>
      </c>
      <c r="V133" s="97" t="s">
        <v>51</v>
      </c>
      <c r="W133" s="97" t="s">
        <v>38</v>
      </c>
      <c r="X133" s="101" t="s">
        <v>40</v>
      </c>
      <c r="Y133" s="101" t="s">
        <v>41</v>
      </c>
      <c r="Z133" s="101" t="s">
        <v>42</v>
      </c>
    </row>
    <row r="134" spans="1:26" ht="49.5" customHeight="1" x14ac:dyDescent="0.2">
      <c r="A134" s="97" t="s">
        <v>331</v>
      </c>
      <c r="B134" s="97" t="s">
        <v>234</v>
      </c>
      <c r="C134" s="97" t="s">
        <v>260</v>
      </c>
      <c r="D134" s="97" t="s">
        <v>332</v>
      </c>
      <c r="E134" s="97" t="s">
        <v>655</v>
      </c>
      <c r="F134" s="98">
        <v>545266.19999999995</v>
      </c>
      <c r="G134" s="97" t="s">
        <v>35</v>
      </c>
      <c r="H134" s="97" t="s">
        <v>36</v>
      </c>
      <c r="I134" s="97" t="s">
        <v>36</v>
      </c>
      <c r="J134" s="97" t="s">
        <v>36</v>
      </c>
      <c r="K134" s="97" t="s">
        <v>36</v>
      </c>
      <c r="L134" s="97" t="s">
        <v>32</v>
      </c>
      <c r="M134" s="97">
        <v>876</v>
      </c>
      <c r="N134" s="97" t="s">
        <v>37</v>
      </c>
      <c r="O134" s="97">
        <v>71100000000</v>
      </c>
      <c r="P134" s="105" t="s">
        <v>612</v>
      </c>
      <c r="Q134" s="97" t="s">
        <v>60</v>
      </c>
      <c r="R134" s="97" t="s">
        <v>38</v>
      </c>
      <c r="S134" s="97" t="s">
        <v>38</v>
      </c>
      <c r="T134" s="100">
        <v>43191</v>
      </c>
      <c r="U134" s="100">
        <v>43435</v>
      </c>
      <c r="V134" s="97" t="s">
        <v>51</v>
      </c>
      <c r="W134" s="97" t="s">
        <v>38</v>
      </c>
      <c r="X134" s="101" t="s">
        <v>40</v>
      </c>
      <c r="Y134" s="101" t="s">
        <v>41</v>
      </c>
      <c r="Z134" s="101" t="s">
        <v>42</v>
      </c>
    </row>
    <row r="135" spans="1:26" ht="49.5" customHeight="1" x14ac:dyDescent="0.2">
      <c r="A135" s="97" t="s">
        <v>333</v>
      </c>
      <c r="B135" s="97" t="s">
        <v>234</v>
      </c>
      <c r="C135" s="97" t="s">
        <v>260</v>
      </c>
      <c r="D135" s="97" t="s">
        <v>334</v>
      </c>
      <c r="E135" s="97" t="s">
        <v>655</v>
      </c>
      <c r="F135" s="129">
        <v>1793008.82</v>
      </c>
      <c r="G135" s="97" t="s">
        <v>35</v>
      </c>
      <c r="H135" s="97" t="s">
        <v>36</v>
      </c>
      <c r="I135" s="97" t="s">
        <v>36</v>
      </c>
      <c r="J135" s="97" t="s">
        <v>36</v>
      </c>
      <c r="K135" s="97" t="s">
        <v>36</v>
      </c>
      <c r="L135" s="97" t="s">
        <v>32</v>
      </c>
      <c r="M135" s="97">
        <v>876</v>
      </c>
      <c r="N135" s="97" t="s">
        <v>37</v>
      </c>
      <c r="O135" s="97">
        <v>71100000000</v>
      </c>
      <c r="P135" s="105" t="s">
        <v>612</v>
      </c>
      <c r="Q135" s="97" t="s">
        <v>60</v>
      </c>
      <c r="R135" s="97" t="s">
        <v>38</v>
      </c>
      <c r="S135" s="97" t="s">
        <v>38</v>
      </c>
      <c r="T135" s="100">
        <v>43160</v>
      </c>
      <c r="U135" s="100">
        <v>43435</v>
      </c>
      <c r="V135" s="97" t="s">
        <v>51</v>
      </c>
      <c r="W135" s="97" t="s">
        <v>38</v>
      </c>
      <c r="X135" s="101" t="s">
        <v>40</v>
      </c>
      <c r="Y135" s="101" t="s">
        <v>41</v>
      </c>
      <c r="Z135" s="101" t="s">
        <v>42</v>
      </c>
    </row>
    <row r="136" spans="1:26" ht="49.5" customHeight="1" x14ac:dyDescent="0.2">
      <c r="A136" s="97" t="s">
        <v>335</v>
      </c>
      <c r="B136" s="97" t="s">
        <v>234</v>
      </c>
      <c r="C136" s="97" t="s">
        <v>260</v>
      </c>
      <c r="D136" s="97" t="s">
        <v>336</v>
      </c>
      <c r="E136" s="97" t="s">
        <v>655</v>
      </c>
      <c r="F136" s="98">
        <v>668140.78</v>
      </c>
      <c r="G136" s="97" t="s">
        <v>35</v>
      </c>
      <c r="H136" s="97" t="s">
        <v>36</v>
      </c>
      <c r="I136" s="97" t="s">
        <v>36</v>
      </c>
      <c r="J136" s="97" t="s">
        <v>36</v>
      </c>
      <c r="K136" s="97" t="s">
        <v>36</v>
      </c>
      <c r="L136" s="97" t="s">
        <v>32</v>
      </c>
      <c r="M136" s="97">
        <v>876</v>
      </c>
      <c r="N136" s="97" t="s">
        <v>37</v>
      </c>
      <c r="O136" s="97">
        <v>71100000000</v>
      </c>
      <c r="P136" s="105" t="s">
        <v>612</v>
      </c>
      <c r="Q136" s="97" t="s">
        <v>60</v>
      </c>
      <c r="R136" s="97" t="s">
        <v>38</v>
      </c>
      <c r="S136" s="97" t="s">
        <v>38</v>
      </c>
      <c r="T136" s="100">
        <v>43161</v>
      </c>
      <c r="U136" s="100">
        <v>43435</v>
      </c>
      <c r="V136" s="97" t="s">
        <v>51</v>
      </c>
      <c r="W136" s="97" t="s">
        <v>38</v>
      </c>
      <c r="X136" s="101" t="s">
        <v>40</v>
      </c>
      <c r="Y136" s="101" t="s">
        <v>41</v>
      </c>
      <c r="Z136" s="101" t="s">
        <v>42</v>
      </c>
    </row>
    <row r="137" spans="1:26" ht="49.5" customHeight="1" x14ac:dyDescent="0.2">
      <c r="A137" s="97" t="s">
        <v>337</v>
      </c>
      <c r="B137" s="97" t="s">
        <v>234</v>
      </c>
      <c r="C137" s="97" t="s">
        <v>260</v>
      </c>
      <c r="D137" s="97" t="s">
        <v>338</v>
      </c>
      <c r="E137" s="97" t="s">
        <v>655</v>
      </c>
      <c r="F137" s="98">
        <v>2526154.62</v>
      </c>
      <c r="G137" s="97" t="s">
        <v>35</v>
      </c>
      <c r="H137" s="97" t="s">
        <v>36</v>
      </c>
      <c r="I137" s="97" t="s">
        <v>36</v>
      </c>
      <c r="J137" s="97" t="s">
        <v>36</v>
      </c>
      <c r="K137" s="97" t="s">
        <v>36</v>
      </c>
      <c r="L137" s="97" t="s">
        <v>32</v>
      </c>
      <c r="M137" s="97">
        <v>876</v>
      </c>
      <c r="N137" s="97" t="s">
        <v>37</v>
      </c>
      <c r="O137" s="97">
        <v>71100000000</v>
      </c>
      <c r="P137" s="105" t="s">
        <v>612</v>
      </c>
      <c r="Q137" s="97" t="s">
        <v>60</v>
      </c>
      <c r="R137" s="97" t="s">
        <v>38</v>
      </c>
      <c r="S137" s="97" t="s">
        <v>38</v>
      </c>
      <c r="T137" s="100">
        <v>43191</v>
      </c>
      <c r="U137" s="100">
        <v>43435</v>
      </c>
      <c r="V137" s="97" t="s">
        <v>51</v>
      </c>
      <c r="W137" s="97" t="s">
        <v>38</v>
      </c>
      <c r="X137" s="101" t="s">
        <v>40</v>
      </c>
      <c r="Y137" s="101" t="s">
        <v>41</v>
      </c>
      <c r="Z137" s="101" t="s">
        <v>42</v>
      </c>
    </row>
    <row r="138" spans="1:26" ht="49.5" customHeight="1" x14ac:dyDescent="0.2">
      <c r="A138" s="97" t="s">
        <v>339</v>
      </c>
      <c r="B138" s="97" t="s">
        <v>154</v>
      </c>
      <c r="C138" s="97" t="s">
        <v>154</v>
      </c>
      <c r="D138" s="97" t="s">
        <v>340</v>
      </c>
      <c r="E138" s="97" t="s">
        <v>655</v>
      </c>
      <c r="F138" s="98">
        <v>13255991.380000001</v>
      </c>
      <c r="G138" s="97" t="s">
        <v>35</v>
      </c>
      <c r="H138" s="97" t="s">
        <v>36</v>
      </c>
      <c r="I138" s="97" t="s">
        <v>36</v>
      </c>
      <c r="J138" s="97" t="s">
        <v>36</v>
      </c>
      <c r="K138" s="97" t="s">
        <v>36</v>
      </c>
      <c r="L138" s="97" t="s">
        <v>32</v>
      </c>
      <c r="M138" s="97">
        <v>876</v>
      </c>
      <c r="N138" s="97" t="s">
        <v>37</v>
      </c>
      <c r="O138" s="97">
        <v>71100000000</v>
      </c>
      <c r="P138" s="105" t="s">
        <v>612</v>
      </c>
      <c r="Q138" s="97" t="s">
        <v>60</v>
      </c>
      <c r="R138" s="97" t="s">
        <v>38</v>
      </c>
      <c r="S138" s="97" t="s">
        <v>38</v>
      </c>
      <c r="T138" s="100">
        <v>43191</v>
      </c>
      <c r="U138" s="100">
        <v>43435</v>
      </c>
      <c r="V138" s="97" t="s">
        <v>51</v>
      </c>
      <c r="W138" s="97" t="s">
        <v>38</v>
      </c>
      <c r="X138" s="101" t="s">
        <v>40</v>
      </c>
      <c r="Y138" s="101" t="s">
        <v>41</v>
      </c>
      <c r="Z138" s="101" t="s">
        <v>42</v>
      </c>
    </row>
    <row r="139" spans="1:26" ht="49.5" customHeight="1" x14ac:dyDescent="0.2">
      <c r="A139" s="97" t="s">
        <v>341</v>
      </c>
      <c r="B139" s="97" t="s">
        <v>154</v>
      </c>
      <c r="C139" s="97" t="s">
        <v>154</v>
      </c>
      <c r="D139" s="97" t="s">
        <v>342</v>
      </c>
      <c r="E139" s="97" t="s">
        <v>655</v>
      </c>
      <c r="F139" s="98">
        <v>1850346.06</v>
      </c>
      <c r="G139" s="97" t="s">
        <v>35</v>
      </c>
      <c r="H139" s="97" t="s">
        <v>36</v>
      </c>
      <c r="I139" s="97" t="s">
        <v>36</v>
      </c>
      <c r="J139" s="97" t="s">
        <v>36</v>
      </c>
      <c r="K139" s="97" t="s">
        <v>36</v>
      </c>
      <c r="L139" s="97" t="s">
        <v>32</v>
      </c>
      <c r="M139" s="97">
        <v>876</v>
      </c>
      <c r="N139" s="97" t="s">
        <v>37</v>
      </c>
      <c r="O139" s="97">
        <v>71100000000</v>
      </c>
      <c r="P139" s="105" t="s">
        <v>612</v>
      </c>
      <c r="Q139" s="97" t="s">
        <v>60</v>
      </c>
      <c r="R139" s="97" t="s">
        <v>38</v>
      </c>
      <c r="S139" s="97" t="s">
        <v>38</v>
      </c>
      <c r="T139" s="100">
        <v>43252</v>
      </c>
      <c r="U139" s="100">
        <v>43435</v>
      </c>
      <c r="V139" s="97" t="s">
        <v>51</v>
      </c>
      <c r="W139" s="97" t="s">
        <v>38</v>
      </c>
      <c r="X139" s="101" t="s">
        <v>40</v>
      </c>
      <c r="Y139" s="101" t="s">
        <v>41</v>
      </c>
      <c r="Z139" s="101" t="s">
        <v>42</v>
      </c>
    </row>
    <row r="140" spans="1:26" ht="49.5" customHeight="1" x14ac:dyDescent="0.2">
      <c r="A140" s="97" t="s">
        <v>343</v>
      </c>
      <c r="B140" s="97" t="s">
        <v>154</v>
      </c>
      <c r="C140" s="97" t="s">
        <v>154</v>
      </c>
      <c r="D140" s="97" t="s">
        <v>344</v>
      </c>
      <c r="E140" s="97" t="s">
        <v>655</v>
      </c>
      <c r="F140" s="98">
        <v>1964557.08</v>
      </c>
      <c r="G140" s="97" t="s">
        <v>35</v>
      </c>
      <c r="H140" s="97" t="s">
        <v>36</v>
      </c>
      <c r="I140" s="97" t="s">
        <v>36</v>
      </c>
      <c r="J140" s="97" t="s">
        <v>36</v>
      </c>
      <c r="K140" s="97" t="s">
        <v>36</v>
      </c>
      <c r="L140" s="97" t="s">
        <v>32</v>
      </c>
      <c r="M140" s="97">
        <v>876</v>
      </c>
      <c r="N140" s="97" t="s">
        <v>37</v>
      </c>
      <c r="O140" s="97">
        <v>71100000000</v>
      </c>
      <c r="P140" s="105" t="s">
        <v>612</v>
      </c>
      <c r="Q140" s="97" t="s">
        <v>60</v>
      </c>
      <c r="R140" s="97" t="s">
        <v>38</v>
      </c>
      <c r="S140" s="97" t="s">
        <v>38</v>
      </c>
      <c r="T140" s="100">
        <v>43252</v>
      </c>
      <c r="U140" s="100">
        <v>43435</v>
      </c>
      <c r="V140" s="97" t="s">
        <v>51</v>
      </c>
      <c r="W140" s="97" t="s">
        <v>38</v>
      </c>
      <c r="X140" s="101" t="s">
        <v>40</v>
      </c>
      <c r="Y140" s="101" t="s">
        <v>41</v>
      </c>
      <c r="Z140" s="101" t="s">
        <v>42</v>
      </c>
    </row>
    <row r="141" spans="1:26" ht="49.5" customHeight="1" x14ac:dyDescent="0.2">
      <c r="A141" s="97" t="s">
        <v>345</v>
      </c>
      <c r="B141" s="97" t="s">
        <v>154</v>
      </c>
      <c r="C141" s="97" t="s">
        <v>154</v>
      </c>
      <c r="D141" s="97" t="s">
        <v>346</v>
      </c>
      <c r="E141" s="97" t="s">
        <v>655</v>
      </c>
      <c r="F141" s="98">
        <v>1964557.08</v>
      </c>
      <c r="G141" s="97" t="s">
        <v>35</v>
      </c>
      <c r="H141" s="97" t="s">
        <v>36</v>
      </c>
      <c r="I141" s="97" t="s">
        <v>36</v>
      </c>
      <c r="J141" s="97" t="s">
        <v>36</v>
      </c>
      <c r="K141" s="97" t="s">
        <v>36</v>
      </c>
      <c r="L141" s="97" t="s">
        <v>32</v>
      </c>
      <c r="M141" s="97">
        <v>876</v>
      </c>
      <c r="N141" s="97" t="s">
        <v>37</v>
      </c>
      <c r="O141" s="97">
        <v>71100000000</v>
      </c>
      <c r="P141" s="105" t="s">
        <v>612</v>
      </c>
      <c r="Q141" s="97" t="s">
        <v>60</v>
      </c>
      <c r="R141" s="97" t="s">
        <v>38</v>
      </c>
      <c r="S141" s="97" t="s">
        <v>38</v>
      </c>
      <c r="T141" s="100">
        <v>43252</v>
      </c>
      <c r="U141" s="100">
        <v>43435</v>
      </c>
      <c r="V141" s="97" t="s">
        <v>51</v>
      </c>
      <c r="W141" s="97" t="s">
        <v>38</v>
      </c>
      <c r="X141" s="101" t="s">
        <v>40</v>
      </c>
      <c r="Y141" s="101" t="s">
        <v>41</v>
      </c>
      <c r="Z141" s="101" t="s">
        <v>42</v>
      </c>
    </row>
    <row r="142" spans="1:26" ht="49.5" customHeight="1" x14ac:dyDescent="0.2">
      <c r="A142" s="97" t="s">
        <v>347</v>
      </c>
      <c r="B142" s="97" t="s">
        <v>154</v>
      </c>
      <c r="C142" s="97" t="s">
        <v>154</v>
      </c>
      <c r="D142" s="97" t="s">
        <v>348</v>
      </c>
      <c r="E142" s="97" t="s">
        <v>655</v>
      </c>
      <c r="F142" s="98">
        <v>1894458</v>
      </c>
      <c r="G142" s="97" t="s">
        <v>35</v>
      </c>
      <c r="H142" s="97" t="s">
        <v>36</v>
      </c>
      <c r="I142" s="97" t="s">
        <v>36</v>
      </c>
      <c r="J142" s="97" t="s">
        <v>36</v>
      </c>
      <c r="K142" s="97" t="s">
        <v>36</v>
      </c>
      <c r="L142" s="97" t="s">
        <v>32</v>
      </c>
      <c r="M142" s="97">
        <v>876</v>
      </c>
      <c r="N142" s="97" t="s">
        <v>37</v>
      </c>
      <c r="O142" s="97">
        <v>71100000000</v>
      </c>
      <c r="P142" s="105" t="s">
        <v>612</v>
      </c>
      <c r="Q142" s="97" t="s">
        <v>60</v>
      </c>
      <c r="R142" s="97" t="s">
        <v>38</v>
      </c>
      <c r="S142" s="97" t="s">
        <v>38</v>
      </c>
      <c r="T142" s="100">
        <v>43252</v>
      </c>
      <c r="U142" s="100">
        <v>43435</v>
      </c>
      <c r="V142" s="97" t="s">
        <v>51</v>
      </c>
      <c r="W142" s="97" t="s">
        <v>38</v>
      </c>
      <c r="X142" s="101" t="s">
        <v>40</v>
      </c>
      <c r="Y142" s="101" t="s">
        <v>41</v>
      </c>
      <c r="Z142" s="101" t="s">
        <v>42</v>
      </c>
    </row>
    <row r="143" spans="1:26" ht="49.5" customHeight="1" x14ac:dyDescent="0.2">
      <c r="A143" s="97" t="s">
        <v>349</v>
      </c>
      <c r="B143" s="97" t="s">
        <v>154</v>
      </c>
      <c r="C143" s="97" t="s">
        <v>154</v>
      </c>
      <c r="D143" s="97" t="s">
        <v>350</v>
      </c>
      <c r="E143" s="97" t="s">
        <v>655</v>
      </c>
      <c r="F143" s="98">
        <v>1964557.08</v>
      </c>
      <c r="G143" s="97" t="s">
        <v>35</v>
      </c>
      <c r="H143" s="97" t="s">
        <v>36</v>
      </c>
      <c r="I143" s="97" t="s">
        <v>36</v>
      </c>
      <c r="J143" s="97" t="s">
        <v>36</v>
      </c>
      <c r="K143" s="97" t="s">
        <v>36</v>
      </c>
      <c r="L143" s="97" t="s">
        <v>32</v>
      </c>
      <c r="M143" s="97">
        <v>876</v>
      </c>
      <c r="N143" s="97" t="s">
        <v>37</v>
      </c>
      <c r="O143" s="97">
        <v>71100000000</v>
      </c>
      <c r="P143" s="105" t="s">
        <v>612</v>
      </c>
      <c r="Q143" s="97" t="s">
        <v>60</v>
      </c>
      <c r="R143" s="97" t="s">
        <v>38</v>
      </c>
      <c r="S143" s="97" t="s">
        <v>38</v>
      </c>
      <c r="T143" s="100">
        <v>43252</v>
      </c>
      <c r="U143" s="100">
        <v>43435</v>
      </c>
      <c r="V143" s="97" t="s">
        <v>51</v>
      </c>
      <c r="W143" s="97" t="s">
        <v>38</v>
      </c>
      <c r="X143" s="101" t="s">
        <v>40</v>
      </c>
      <c r="Y143" s="101" t="s">
        <v>41</v>
      </c>
      <c r="Z143" s="101" t="s">
        <v>42</v>
      </c>
    </row>
    <row r="144" spans="1:26" ht="49.5" customHeight="1" x14ac:dyDescent="0.2">
      <c r="A144" s="97" t="s">
        <v>351</v>
      </c>
      <c r="B144" s="97" t="s">
        <v>154</v>
      </c>
      <c r="C144" s="97" t="s">
        <v>154</v>
      </c>
      <c r="D144" s="97" t="s">
        <v>352</v>
      </c>
      <c r="E144" s="97" t="s">
        <v>655</v>
      </c>
      <c r="F144" s="98">
        <v>2081277.96</v>
      </c>
      <c r="G144" s="97" t="s">
        <v>35</v>
      </c>
      <c r="H144" s="97" t="s">
        <v>36</v>
      </c>
      <c r="I144" s="97" t="s">
        <v>36</v>
      </c>
      <c r="J144" s="97" t="s">
        <v>36</v>
      </c>
      <c r="K144" s="97" t="s">
        <v>36</v>
      </c>
      <c r="L144" s="97" t="s">
        <v>32</v>
      </c>
      <c r="M144" s="97">
        <v>876</v>
      </c>
      <c r="N144" s="97" t="s">
        <v>37</v>
      </c>
      <c r="O144" s="97">
        <v>71100000000</v>
      </c>
      <c r="P144" s="105" t="s">
        <v>612</v>
      </c>
      <c r="Q144" s="97" t="s">
        <v>60</v>
      </c>
      <c r="R144" s="97" t="s">
        <v>38</v>
      </c>
      <c r="S144" s="97" t="s">
        <v>38</v>
      </c>
      <c r="T144" s="100">
        <v>43252</v>
      </c>
      <c r="U144" s="100">
        <v>43435</v>
      </c>
      <c r="V144" s="97" t="s">
        <v>51</v>
      </c>
      <c r="W144" s="97" t="s">
        <v>38</v>
      </c>
      <c r="X144" s="101" t="s">
        <v>40</v>
      </c>
      <c r="Y144" s="101" t="s">
        <v>41</v>
      </c>
      <c r="Z144" s="101" t="s">
        <v>42</v>
      </c>
    </row>
    <row r="145" spans="1:26" ht="49.5" customHeight="1" x14ac:dyDescent="0.2">
      <c r="A145" s="97" t="s">
        <v>353</v>
      </c>
      <c r="B145" s="97" t="s">
        <v>57</v>
      </c>
      <c r="C145" s="97" t="s">
        <v>58</v>
      </c>
      <c r="D145" s="97" t="s">
        <v>354</v>
      </c>
      <c r="E145" s="97" t="s">
        <v>655</v>
      </c>
      <c r="F145" s="98">
        <v>153000</v>
      </c>
      <c r="G145" s="97" t="s">
        <v>35</v>
      </c>
      <c r="H145" s="97" t="s">
        <v>36</v>
      </c>
      <c r="I145" s="97" t="s">
        <v>36</v>
      </c>
      <c r="J145" s="97" t="s">
        <v>36</v>
      </c>
      <c r="K145" s="97" t="s">
        <v>36</v>
      </c>
      <c r="L145" s="97" t="s">
        <v>56</v>
      </c>
      <c r="M145" s="97">
        <v>796</v>
      </c>
      <c r="N145" s="97" t="s">
        <v>114</v>
      </c>
      <c r="O145" s="97">
        <v>71100000000</v>
      </c>
      <c r="P145" s="105" t="s">
        <v>612</v>
      </c>
      <c r="Q145" s="97" t="s">
        <v>60</v>
      </c>
      <c r="R145" s="97" t="s">
        <v>38</v>
      </c>
      <c r="S145" s="97" t="s">
        <v>38</v>
      </c>
      <c r="T145" s="100">
        <v>43344</v>
      </c>
      <c r="U145" s="100">
        <v>43435</v>
      </c>
      <c r="V145" s="97" t="s">
        <v>61</v>
      </c>
      <c r="W145" s="97" t="s">
        <v>60</v>
      </c>
      <c r="X145" s="101" t="s">
        <v>40</v>
      </c>
      <c r="Y145" s="101" t="s">
        <v>41</v>
      </c>
      <c r="Z145" s="101" t="s">
        <v>42</v>
      </c>
    </row>
    <row r="146" spans="1:26" ht="49.5" hidden="1" customHeight="1" x14ac:dyDescent="0.2">
      <c r="A146" s="97" t="s">
        <v>355</v>
      </c>
      <c r="B146" s="97" t="s">
        <v>356</v>
      </c>
      <c r="C146" s="97" t="s">
        <v>357</v>
      </c>
      <c r="D146" s="97" t="s">
        <v>358</v>
      </c>
      <c r="E146" s="97" t="s">
        <v>655</v>
      </c>
      <c r="F146" s="98">
        <v>640000</v>
      </c>
      <c r="G146" s="97" t="s">
        <v>35</v>
      </c>
      <c r="H146" s="97" t="s">
        <v>36</v>
      </c>
      <c r="I146" s="97" t="s">
        <v>36</v>
      </c>
      <c r="J146" s="97" t="s">
        <v>36</v>
      </c>
      <c r="K146" s="97" t="s">
        <v>36</v>
      </c>
      <c r="L146" s="97" t="s">
        <v>115</v>
      </c>
      <c r="M146" s="97">
        <v>796</v>
      </c>
      <c r="N146" s="97" t="s">
        <v>114</v>
      </c>
      <c r="O146" s="97">
        <v>71100000000</v>
      </c>
      <c r="P146" s="105" t="s">
        <v>612</v>
      </c>
      <c r="Q146" s="97" t="s">
        <v>38</v>
      </c>
      <c r="R146" s="97" t="s">
        <v>38</v>
      </c>
      <c r="S146" s="97" t="s">
        <v>38</v>
      </c>
      <c r="T146" s="100">
        <v>43344</v>
      </c>
      <c r="U146" s="100">
        <v>43435</v>
      </c>
      <c r="V146" s="97" t="s">
        <v>61</v>
      </c>
      <c r="W146" s="97" t="s">
        <v>60</v>
      </c>
      <c r="X146" s="101" t="s">
        <v>40</v>
      </c>
      <c r="Y146" s="101" t="s">
        <v>41</v>
      </c>
      <c r="Z146" s="101" t="s">
        <v>42</v>
      </c>
    </row>
    <row r="147" spans="1:26" ht="49.5" hidden="1" customHeight="1" x14ac:dyDescent="0.2">
      <c r="A147" s="97" t="s">
        <v>359</v>
      </c>
      <c r="B147" s="97" t="s">
        <v>187</v>
      </c>
      <c r="C147" s="97" t="s">
        <v>187</v>
      </c>
      <c r="D147" s="97" t="s">
        <v>360</v>
      </c>
      <c r="E147" s="97" t="s">
        <v>655</v>
      </c>
      <c r="F147" s="98">
        <v>1475000</v>
      </c>
      <c r="G147" s="97" t="s">
        <v>35</v>
      </c>
      <c r="H147" s="97" t="s">
        <v>36</v>
      </c>
      <c r="I147" s="97" t="s">
        <v>36</v>
      </c>
      <c r="J147" s="97" t="s">
        <v>36</v>
      </c>
      <c r="K147" s="97" t="s">
        <v>36</v>
      </c>
      <c r="L147" s="97" t="s">
        <v>32</v>
      </c>
      <c r="M147" s="97">
        <v>876</v>
      </c>
      <c r="N147" s="97" t="s">
        <v>37</v>
      </c>
      <c r="O147" s="97">
        <v>71100000000</v>
      </c>
      <c r="P147" s="105" t="s">
        <v>612</v>
      </c>
      <c r="Q147" s="97" t="s">
        <v>38</v>
      </c>
      <c r="R147" s="97" t="s">
        <v>38</v>
      </c>
      <c r="S147" s="97" t="s">
        <v>38</v>
      </c>
      <c r="T147" s="100">
        <v>43221</v>
      </c>
      <c r="U147" s="100">
        <v>43435</v>
      </c>
      <c r="V147" s="97" t="s">
        <v>51</v>
      </c>
      <c r="W147" s="97" t="s">
        <v>60</v>
      </c>
      <c r="X147" s="101" t="s">
        <v>40</v>
      </c>
      <c r="Y147" s="101" t="s">
        <v>41</v>
      </c>
      <c r="Z147" s="101" t="s">
        <v>42</v>
      </c>
    </row>
    <row r="148" spans="1:26" ht="49.5" hidden="1" customHeight="1" x14ac:dyDescent="0.2">
      <c r="A148" s="97" t="s">
        <v>361</v>
      </c>
      <c r="B148" s="97" t="s">
        <v>187</v>
      </c>
      <c r="C148" s="97" t="s">
        <v>187</v>
      </c>
      <c r="D148" s="97" t="s">
        <v>362</v>
      </c>
      <c r="E148" s="97" t="s">
        <v>655</v>
      </c>
      <c r="F148" s="98">
        <v>3241363</v>
      </c>
      <c r="G148" s="97" t="s">
        <v>35</v>
      </c>
      <c r="H148" s="97" t="s">
        <v>36</v>
      </c>
      <c r="I148" s="97" t="s">
        <v>36</v>
      </c>
      <c r="J148" s="97" t="s">
        <v>36</v>
      </c>
      <c r="K148" s="97" t="s">
        <v>36</v>
      </c>
      <c r="L148" s="97" t="s">
        <v>32</v>
      </c>
      <c r="M148" s="97">
        <v>876</v>
      </c>
      <c r="N148" s="97" t="s">
        <v>37</v>
      </c>
      <c r="O148" s="97">
        <v>71100000000</v>
      </c>
      <c r="P148" s="105" t="s">
        <v>612</v>
      </c>
      <c r="Q148" s="97" t="s">
        <v>38</v>
      </c>
      <c r="R148" s="97" t="s">
        <v>38</v>
      </c>
      <c r="S148" s="97" t="s">
        <v>38</v>
      </c>
      <c r="T148" s="100">
        <v>43221</v>
      </c>
      <c r="U148" s="100">
        <v>43435</v>
      </c>
      <c r="V148" s="97" t="s">
        <v>51</v>
      </c>
      <c r="W148" s="97" t="s">
        <v>60</v>
      </c>
      <c r="X148" s="101" t="s">
        <v>40</v>
      </c>
      <c r="Y148" s="101" t="s">
        <v>41</v>
      </c>
      <c r="Z148" s="101" t="s">
        <v>42</v>
      </c>
    </row>
    <row r="149" spans="1:26" ht="49.5" hidden="1" customHeight="1" x14ac:dyDescent="0.2">
      <c r="A149" s="97" t="s">
        <v>363</v>
      </c>
      <c r="B149" s="97" t="s">
        <v>364</v>
      </c>
      <c r="C149" s="97" t="s">
        <v>364</v>
      </c>
      <c r="D149" s="97" t="s">
        <v>365</v>
      </c>
      <c r="E149" s="97" t="s">
        <v>655</v>
      </c>
      <c r="F149" s="98">
        <v>200600</v>
      </c>
      <c r="G149" s="97" t="s">
        <v>35</v>
      </c>
      <c r="H149" s="97" t="s">
        <v>36</v>
      </c>
      <c r="I149" s="97" t="s">
        <v>36</v>
      </c>
      <c r="J149" s="97" t="s">
        <v>36</v>
      </c>
      <c r="K149" s="97" t="s">
        <v>36</v>
      </c>
      <c r="L149" s="97" t="s">
        <v>32</v>
      </c>
      <c r="M149" s="97">
        <v>796</v>
      </c>
      <c r="N149" s="97" t="s">
        <v>114</v>
      </c>
      <c r="O149" s="97">
        <v>71100000000</v>
      </c>
      <c r="P149" s="105" t="s">
        <v>612</v>
      </c>
      <c r="Q149" s="97" t="s">
        <v>38</v>
      </c>
      <c r="R149" s="97" t="s">
        <v>38</v>
      </c>
      <c r="S149" s="97" t="s">
        <v>38</v>
      </c>
      <c r="T149" s="100">
        <v>43282</v>
      </c>
      <c r="U149" s="100">
        <v>43435</v>
      </c>
      <c r="V149" s="97" t="s">
        <v>61</v>
      </c>
      <c r="W149" s="97" t="s">
        <v>60</v>
      </c>
      <c r="X149" s="101" t="s">
        <v>40</v>
      </c>
      <c r="Y149" s="101" t="s">
        <v>41</v>
      </c>
      <c r="Z149" s="101" t="s">
        <v>42</v>
      </c>
    </row>
    <row r="150" spans="1:26" ht="49.5" customHeight="1" x14ac:dyDescent="0.2">
      <c r="A150" s="97" t="s">
        <v>367</v>
      </c>
      <c r="B150" s="97" t="s">
        <v>57</v>
      </c>
      <c r="C150" s="97" t="s">
        <v>57</v>
      </c>
      <c r="D150" s="97" t="s">
        <v>368</v>
      </c>
      <c r="E150" s="97" t="s">
        <v>655</v>
      </c>
      <c r="F150" s="98">
        <v>177000</v>
      </c>
      <c r="G150" s="97" t="s">
        <v>35</v>
      </c>
      <c r="H150" s="97" t="s">
        <v>36</v>
      </c>
      <c r="I150" s="97" t="s">
        <v>36</v>
      </c>
      <c r="J150" s="97" t="s">
        <v>36</v>
      </c>
      <c r="K150" s="97" t="s">
        <v>36</v>
      </c>
      <c r="L150" s="97" t="s">
        <v>32</v>
      </c>
      <c r="M150" s="97">
        <v>796</v>
      </c>
      <c r="N150" s="97" t="s">
        <v>114</v>
      </c>
      <c r="O150" s="97">
        <v>71100000000</v>
      </c>
      <c r="P150" s="105" t="s">
        <v>612</v>
      </c>
      <c r="Q150" s="97" t="s">
        <v>60</v>
      </c>
      <c r="R150" s="97" t="s">
        <v>38</v>
      </c>
      <c r="S150" s="97" t="s">
        <v>38</v>
      </c>
      <c r="T150" s="100">
        <v>43282</v>
      </c>
      <c r="U150" s="100">
        <v>43435</v>
      </c>
      <c r="V150" s="97" t="s">
        <v>61</v>
      </c>
      <c r="W150" s="97" t="s">
        <v>60</v>
      </c>
      <c r="X150" s="101" t="s">
        <v>40</v>
      </c>
      <c r="Y150" s="101" t="s">
        <v>41</v>
      </c>
      <c r="Z150" s="101" t="s">
        <v>42</v>
      </c>
    </row>
    <row r="151" spans="1:26" ht="49.5" customHeight="1" x14ac:dyDescent="0.2">
      <c r="A151" s="97" t="s">
        <v>369</v>
      </c>
      <c r="B151" s="97" t="s">
        <v>154</v>
      </c>
      <c r="C151" s="97" t="s">
        <v>155</v>
      </c>
      <c r="D151" s="97" t="s">
        <v>370</v>
      </c>
      <c r="E151" s="97" t="s">
        <v>655</v>
      </c>
      <c r="F151" s="98">
        <v>118700</v>
      </c>
      <c r="G151" s="97" t="s">
        <v>35</v>
      </c>
      <c r="H151" s="97" t="s">
        <v>36</v>
      </c>
      <c r="I151" s="97" t="s">
        <v>36</v>
      </c>
      <c r="J151" s="97" t="s">
        <v>36</v>
      </c>
      <c r="K151" s="97" t="s">
        <v>36</v>
      </c>
      <c r="L151" s="97" t="s">
        <v>32</v>
      </c>
      <c r="M151" s="97">
        <v>876</v>
      </c>
      <c r="N151" s="97" t="s">
        <v>37</v>
      </c>
      <c r="O151" s="97">
        <v>71100000000</v>
      </c>
      <c r="P151" s="105" t="s">
        <v>612</v>
      </c>
      <c r="Q151" s="97" t="s">
        <v>60</v>
      </c>
      <c r="R151" s="97" t="s">
        <v>38</v>
      </c>
      <c r="S151" s="97" t="s">
        <v>38</v>
      </c>
      <c r="T151" s="100">
        <v>43344</v>
      </c>
      <c r="U151" s="100">
        <v>43435</v>
      </c>
      <c r="V151" s="97" t="s">
        <v>51</v>
      </c>
      <c r="W151" s="97" t="s">
        <v>60</v>
      </c>
      <c r="X151" s="101" t="s">
        <v>40</v>
      </c>
      <c r="Y151" s="101" t="s">
        <v>41</v>
      </c>
      <c r="Z151" s="101" t="s">
        <v>42</v>
      </c>
    </row>
    <row r="152" spans="1:26" ht="49.5" hidden="1" customHeight="1" x14ac:dyDescent="0.2">
      <c r="A152" s="97" t="s">
        <v>371</v>
      </c>
      <c r="B152" s="97" t="s">
        <v>187</v>
      </c>
      <c r="C152" s="97" t="s">
        <v>187</v>
      </c>
      <c r="D152" s="97" t="s">
        <v>372</v>
      </c>
      <c r="E152" s="97" t="s">
        <v>655</v>
      </c>
      <c r="F152" s="98">
        <v>150000</v>
      </c>
      <c r="G152" s="97" t="s">
        <v>35</v>
      </c>
      <c r="H152" s="97" t="s">
        <v>36</v>
      </c>
      <c r="I152" s="97" t="s">
        <v>36</v>
      </c>
      <c r="J152" s="97" t="s">
        <v>36</v>
      </c>
      <c r="K152" s="97" t="s">
        <v>36</v>
      </c>
      <c r="L152" s="97" t="s">
        <v>32</v>
      </c>
      <c r="M152" s="97">
        <v>876</v>
      </c>
      <c r="N152" s="97" t="s">
        <v>37</v>
      </c>
      <c r="O152" s="97">
        <v>71100000000</v>
      </c>
      <c r="P152" s="105" t="s">
        <v>612</v>
      </c>
      <c r="Q152" s="97" t="s">
        <v>38</v>
      </c>
      <c r="R152" s="97" t="s">
        <v>38</v>
      </c>
      <c r="S152" s="97" t="s">
        <v>38</v>
      </c>
      <c r="T152" s="100">
        <v>43374</v>
      </c>
      <c r="U152" s="100">
        <v>43525</v>
      </c>
      <c r="V152" s="97" t="s">
        <v>51</v>
      </c>
      <c r="W152" s="97" t="s">
        <v>60</v>
      </c>
      <c r="X152" s="101" t="s">
        <v>40</v>
      </c>
      <c r="Y152" s="101" t="s">
        <v>41</v>
      </c>
      <c r="Z152" s="101" t="s">
        <v>42</v>
      </c>
    </row>
    <row r="153" spans="1:26" ht="49.5" hidden="1" customHeight="1" x14ac:dyDescent="0.2">
      <c r="A153" s="97" t="s">
        <v>373</v>
      </c>
      <c r="B153" s="97" t="s">
        <v>374</v>
      </c>
      <c r="C153" s="97" t="s">
        <v>375</v>
      </c>
      <c r="D153" s="97" t="s">
        <v>376</v>
      </c>
      <c r="E153" s="97" t="s">
        <v>655</v>
      </c>
      <c r="F153" s="98">
        <v>2200000</v>
      </c>
      <c r="G153" s="97" t="s">
        <v>35</v>
      </c>
      <c r="H153" s="97" t="s">
        <v>36</v>
      </c>
      <c r="I153" s="97" t="s">
        <v>36</v>
      </c>
      <c r="J153" s="97" t="s">
        <v>36</v>
      </c>
      <c r="K153" s="97" t="s">
        <v>36</v>
      </c>
      <c r="L153" s="97" t="s">
        <v>32</v>
      </c>
      <c r="M153" s="97">
        <v>876</v>
      </c>
      <c r="N153" s="97" t="s">
        <v>37</v>
      </c>
      <c r="O153" s="97">
        <v>71100000000</v>
      </c>
      <c r="P153" s="105" t="s">
        <v>612</v>
      </c>
      <c r="Q153" s="97" t="s">
        <v>38</v>
      </c>
      <c r="R153" s="97" t="s">
        <v>38</v>
      </c>
      <c r="S153" s="97" t="s">
        <v>38</v>
      </c>
      <c r="T153" s="100">
        <v>43374</v>
      </c>
      <c r="U153" s="100">
        <v>43800</v>
      </c>
      <c r="V153" s="97" t="s">
        <v>51</v>
      </c>
      <c r="W153" s="97" t="s">
        <v>60</v>
      </c>
      <c r="X153" s="101" t="s">
        <v>40</v>
      </c>
      <c r="Y153" s="101" t="s">
        <v>41</v>
      </c>
      <c r="Z153" s="101" t="s">
        <v>42</v>
      </c>
    </row>
    <row r="154" spans="1:26" ht="49.5" hidden="1" customHeight="1" x14ac:dyDescent="0.2">
      <c r="A154" s="97" t="s">
        <v>377</v>
      </c>
      <c r="B154" s="97" t="s">
        <v>356</v>
      </c>
      <c r="C154" s="97" t="s">
        <v>378</v>
      </c>
      <c r="D154" s="97" t="s">
        <v>379</v>
      </c>
      <c r="E154" s="97" t="s">
        <v>655</v>
      </c>
      <c r="F154" s="98">
        <v>277000</v>
      </c>
      <c r="G154" s="97" t="s">
        <v>35</v>
      </c>
      <c r="H154" s="97" t="s">
        <v>36</v>
      </c>
      <c r="I154" s="97" t="s">
        <v>36</v>
      </c>
      <c r="J154" s="97" t="s">
        <v>36</v>
      </c>
      <c r="K154" s="97" t="s">
        <v>36</v>
      </c>
      <c r="L154" s="97" t="s">
        <v>32</v>
      </c>
      <c r="M154" s="97">
        <v>876</v>
      </c>
      <c r="N154" s="97" t="s">
        <v>37</v>
      </c>
      <c r="O154" s="97">
        <v>71100000000</v>
      </c>
      <c r="P154" s="105" t="s">
        <v>612</v>
      </c>
      <c r="Q154" s="97" t="s">
        <v>38</v>
      </c>
      <c r="R154" s="97" t="s">
        <v>38</v>
      </c>
      <c r="S154" s="97" t="s">
        <v>38</v>
      </c>
      <c r="T154" s="100">
        <v>43405</v>
      </c>
      <c r="U154" s="100">
        <v>43800</v>
      </c>
      <c r="V154" s="97" t="s">
        <v>61</v>
      </c>
      <c r="W154" s="97" t="s">
        <v>60</v>
      </c>
      <c r="X154" s="101" t="s">
        <v>40</v>
      </c>
      <c r="Y154" s="101" t="s">
        <v>41</v>
      </c>
      <c r="Z154" s="101" t="s">
        <v>42</v>
      </c>
    </row>
    <row r="155" spans="1:26" ht="62.25" hidden="1" customHeight="1" x14ac:dyDescent="0.2">
      <c r="A155" s="97" t="s">
        <v>380</v>
      </c>
      <c r="B155" s="97" t="s">
        <v>53</v>
      </c>
      <c r="C155" s="97" t="s">
        <v>381</v>
      </c>
      <c r="D155" s="97" t="s">
        <v>382</v>
      </c>
      <c r="E155" s="97" t="s">
        <v>655</v>
      </c>
      <c r="F155" s="98">
        <v>671900</v>
      </c>
      <c r="G155" s="97" t="s">
        <v>35</v>
      </c>
      <c r="H155" s="97" t="s">
        <v>36</v>
      </c>
      <c r="I155" s="97" t="s">
        <v>36</v>
      </c>
      <c r="J155" s="97" t="s">
        <v>36</v>
      </c>
      <c r="K155" s="97" t="s">
        <v>36</v>
      </c>
      <c r="L155" s="97" t="s">
        <v>32</v>
      </c>
      <c r="M155" s="97">
        <v>876</v>
      </c>
      <c r="N155" s="97" t="s">
        <v>37</v>
      </c>
      <c r="O155" s="97">
        <v>71100000000</v>
      </c>
      <c r="P155" s="105" t="s">
        <v>612</v>
      </c>
      <c r="Q155" s="97" t="s">
        <v>38</v>
      </c>
      <c r="R155" s="97" t="s">
        <v>38</v>
      </c>
      <c r="S155" s="97" t="s">
        <v>38</v>
      </c>
      <c r="T155" s="100">
        <v>43435</v>
      </c>
      <c r="U155" s="100">
        <v>43800</v>
      </c>
      <c r="V155" s="97" t="s">
        <v>39</v>
      </c>
      <c r="W155" s="97" t="s">
        <v>38</v>
      </c>
      <c r="X155" s="101" t="s">
        <v>40</v>
      </c>
      <c r="Y155" s="101" t="s">
        <v>41</v>
      </c>
      <c r="Z155" s="101" t="s">
        <v>42</v>
      </c>
    </row>
    <row r="156" spans="1:26" ht="49.5" hidden="1" customHeight="1" x14ac:dyDescent="0.2">
      <c r="A156" s="97" t="s">
        <v>383</v>
      </c>
      <c r="B156" s="97" t="s">
        <v>384</v>
      </c>
      <c r="C156" s="97" t="s">
        <v>384</v>
      </c>
      <c r="D156" s="97" t="s">
        <v>385</v>
      </c>
      <c r="E156" s="97" t="s">
        <v>655</v>
      </c>
      <c r="F156" s="98">
        <v>2817000</v>
      </c>
      <c r="G156" s="97" t="s">
        <v>35</v>
      </c>
      <c r="H156" s="97" t="s">
        <v>36</v>
      </c>
      <c r="I156" s="97" t="s">
        <v>36</v>
      </c>
      <c r="J156" s="97" t="s">
        <v>36</v>
      </c>
      <c r="K156" s="97" t="s">
        <v>36</v>
      </c>
      <c r="L156" s="97" t="s">
        <v>32</v>
      </c>
      <c r="M156" s="97">
        <v>876</v>
      </c>
      <c r="N156" s="97" t="s">
        <v>37</v>
      </c>
      <c r="O156" s="97">
        <v>71100000000</v>
      </c>
      <c r="P156" s="105" t="s">
        <v>612</v>
      </c>
      <c r="Q156" s="97" t="s">
        <v>38</v>
      </c>
      <c r="R156" s="97" t="s">
        <v>38</v>
      </c>
      <c r="S156" s="97" t="s">
        <v>38</v>
      </c>
      <c r="T156" s="100">
        <v>43374</v>
      </c>
      <c r="U156" s="100">
        <v>43800</v>
      </c>
      <c r="V156" s="97" t="s">
        <v>81</v>
      </c>
      <c r="W156" s="97" t="s">
        <v>60</v>
      </c>
      <c r="X156" s="101" t="s">
        <v>40</v>
      </c>
      <c r="Y156" s="101" t="s">
        <v>41</v>
      </c>
      <c r="Z156" s="101" t="s">
        <v>42</v>
      </c>
    </row>
    <row r="157" spans="1:26" ht="49.5" customHeight="1" x14ac:dyDescent="0.2">
      <c r="A157" s="97" t="s">
        <v>386</v>
      </c>
      <c r="B157" s="97" t="s">
        <v>387</v>
      </c>
      <c r="C157" s="97" t="s">
        <v>387</v>
      </c>
      <c r="D157" s="97" t="s">
        <v>388</v>
      </c>
      <c r="E157" s="97" t="s">
        <v>655</v>
      </c>
      <c r="F157" s="98">
        <v>377600</v>
      </c>
      <c r="G157" s="97" t="s">
        <v>35</v>
      </c>
      <c r="H157" s="97" t="s">
        <v>36</v>
      </c>
      <c r="I157" s="97" t="s">
        <v>36</v>
      </c>
      <c r="J157" s="97" t="s">
        <v>36</v>
      </c>
      <c r="K157" s="97" t="s">
        <v>36</v>
      </c>
      <c r="L157" s="97" t="s">
        <v>389</v>
      </c>
      <c r="M157" s="97">
        <v>796</v>
      </c>
      <c r="N157" s="97" t="s">
        <v>114</v>
      </c>
      <c r="O157" s="97">
        <v>71100000000</v>
      </c>
      <c r="P157" s="105" t="s">
        <v>612</v>
      </c>
      <c r="Q157" s="97" t="s">
        <v>60</v>
      </c>
      <c r="R157" s="97" t="s">
        <v>38</v>
      </c>
      <c r="S157" s="97" t="s">
        <v>38</v>
      </c>
      <c r="T157" s="100">
        <v>43374</v>
      </c>
      <c r="U157" s="100">
        <v>43435</v>
      </c>
      <c r="V157" s="97" t="s">
        <v>106</v>
      </c>
      <c r="W157" s="97" t="s">
        <v>60</v>
      </c>
      <c r="X157" s="101" t="s">
        <v>40</v>
      </c>
      <c r="Y157" s="101" t="s">
        <v>41</v>
      </c>
      <c r="Z157" s="101" t="s">
        <v>42</v>
      </c>
    </row>
    <row r="158" spans="1:26" ht="49.5" customHeight="1" x14ac:dyDescent="0.2">
      <c r="A158" s="97" t="s">
        <v>390</v>
      </c>
      <c r="B158" s="97" t="s">
        <v>391</v>
      </c>
      <c r="C158" s="97" t="s">
        <v>392</v>
      </c>
      <c r="D158" s="97" t="s">
        <v>393</v>
      </c>
      <c r="E158" s="97" t="s">
        <v>655</v>
      </c>
      <c r="F158" s="98">
        <v>480000</v>
      </c>
      <c r="G158" s="97" t="s">
        <v>35</v>
      </c>
      <c r="H158" s="97" t="s">
        <v>36</v>
      </c>
      <c r="I158" s="97" t="s">
        <v>36</v>
      </c>
      <c r="J158" s="97" t="s">
        <v>36</v>
      </c>
      <c r="K158" s="97" t="s">
        <v>36</v>
      </c>
      <c r="L158" s="97" t="s">
        <v>32</v>
      </c>
      <c r="M158" s="97">
        <v>876</v>
      </c>
      <c r="N158" s="97" t="s">
        <v>37</v>
      </c>
      <c r="O158" s="97">
        <v>71100000000</v>
      </c>
      <c r="P158" s="105" t="s">
        <v>612</v>
      </c>
      <c r="Q158" s="99" t="s">
        <v>610</v>
      </c>
      <c r="R158" s="97" t="s">
        <v>38</v>
      </c>
      <c r="S158" s="97" t="s">
        <v>38</v>
      </c>
      <c r="T158" s="100">
        <v>43405</v>
      </c>
      <c r="U158" s="100">
        <v>43800</v>
      </c>
      <c r="V158" s="97" t="s">
        <v>61</v>
      </c>
      <c r="W158" s="97" t="s">
        <v>60</v>
      </c>
      <c r="X158" s="101" t="s">
        <v>40</v>
      </c>
      <c r="Y158" s="101" t="s">
        <v>41</v>
      </c>
      <c r="Z158" s="101" t="s">
        <v>42</v>
      </c>
    </row>
    <row r="159" spans="1:26" ht="49.5" hidden="1" customHeight="1" x14ac:dyDescent="0.2">
      <c r="A159" s="97" t="s">
        <v>394</v>
      </c>
      <c r="B159" s="97" t="s">
        <v>200</v>
      </c>
      <c r="C159" s="97" t="s">
        <v>201</v>
      </c>
      <c r="D159" s="97" t="s">
        <v>395</v>
      </c>
      <c r="E159" s="97" t="s">
        <v>655</v>
      </c>
      <c r="F159" s="98">
        <v>1702000</v>
      </c>
      <c r="G159" s="97" t="s">
        <v>35</v>
      </c>
      <c r="H159" s="97" t="s">
        <v>36</v>
      </c>
      <c r="I159" s="97" t="s">
        <v>36</v>
      </c>
      <c r="J159" s="97" t="s">
        <v>36</v>
      </c>
      <c r="K159" s="97" t="s">
        <v>36</v>
      </c>
      <c r="L159" s="97" t="s">
        <v>32</v>
      </c>
      <c r="M159" s="97">
        <v>876</v>
      </c>
      <c r="N159" s="97" t="s">
        <v>37</v>
      </c>
      <c r="O159" s="97">
        <v>71100000000</v>
      </c>
      <c r="P159" s="105" t="s">
        <v>612</v>
      </c>
      <c r="Q159" s="97" t="s">
        <v>38</v>
      </c>
      <c r="R159" s="97" t="s">
        <v>38</v>
      </c>
      <c r="S159" s="97" t="s">
        <v>38</v>
      </c>
      <c r="T159" s="100">
        <v>43405</v>
      </c>
      <c r="U159" s="100">
        <v>43800</v>
      </c>
      <c r="V159" s="97" t="s">
        <v>61</v>
      </c>
      <c r="W159" s="97" t="s">
        <v>60</v>
      </c>
      <c r="X159" s="101" t="s">
        <v>40</v>
      </c>
      <c r="Y159" s="101" t="s">
        <v>41</v>
      </c>
      <c r="Z159" s="101" t="s">
        <v>42</v>
      </c>
    </row>
    <row r="160" spans="1:26" ht="49.5" hidden="1" customHeight="1" x14ac:dyDescent="0.2">
      <c r="A160" s="97" t="s">
        <v>396</v>
      </c>
      <c r="B160" s="97" t="s">
        <v>397</v>
      </c>
      <c r="C160" s="97" t="s">
        <v>398</v>
      </c>
      <c r="D160" s="97" t="s">
        <v>399</v>
      </c>
      <c r="E160" s="97" t="s">
        <v>655</v>
      </c>
      <c r="F160" s="98">
        <v>10708500</v>
      </c>
      <c r="G160" s="97" t="s">
        <v>35</v>
      </c>
      <c r="H160" s="97" t="s">
        <v>36</v>
      </c>
      <c r="I160" s="97" t="s">
        <v>36</v>
      </c>
      <c r="J160" s="97" t="s">
        <v>36</v>
      </c>
      <c r="K160" s="97" t="s">
        <v>36</v>
      </c>
      <c r="L160" s="97" t="s">
        <v>400</v>
      </c>
      <c r="M160" s="97">
        <v>112</v>
      </c>
      <c r="N160" s="97" t="s">
        <v>401</v>
      </c>
      <c r="O160" s="97">
        <v>71100000000</v>
      </c>
      <c r="P160" s="105" t="s">
        <v>612</v>
      </c>
      <c r="Q160" s="97" t="s">
        <v>38</v>
      </c>
      <c r="R160" s="97" t="s">
        <v>38</v>
      </c>
      <c r="S160" s="97" t="s">
        <v>38</v>
      </c>
      <c r="T160" s="100">
        <v>43405</v>
      </c>
      <c r="U160" s="100">
        <v>43800</v>
      </c>
      <c r="V160" s="97" t="s">
        <v>106</v>
      </c>
      <c r="W160" s="97" t="s">
        <v>60</v>
      </c>
      <c r="X160" s="101" t="s">
        <v>40</v>
      </c>
      <c r="Y160" s="101" t="s">
        <v>41</v>
      </c>
      <c r="Z160" s="101" t="s">
        <v>42</v>
      </c>
    </row>
    <row r="161" spans="1:26" ht="49.5" customHeight="1" x14ac:dyDescent="0.2">
      <c r="A161" s="97" t="s">
        <v>402</v>
      </c>
      <c r="B161" s="97" t="s">
        <v>403</v>
      </c>
      <c r="C161" s="97" t="s">
        <v>403</v>
      </c>
      <c r="D161" s="97" t="s">
        <v>404</v>
      </c>
      <c r="E161" s="97" t="s">
        <v>655</v>
      </c>
      <c r="F161" s="98">
        <v>32738000</v>
      </c>
      <c r="G161" s="97" t="s">
        <v>35</v>
      </c>
      <c r="H161" s="97" t="s">
        <v>36</v>
      </c>
      <c r="I161" s="97" t="s">
        <v>36</v>
      </c>
      <c r="J161" s="97" t="s">
        <v>36</v>
      </c>
      <c r="K161" s="97" t="s">
        <v>36</v>
      </c>
      <c r="L161" s="97" t="s">
        <v>32</v>
      </c>
      <c r="M161" s="97">
        <v>876</v>
      </c>
      <c r="N161" s="97" t="s">
        <v>37</v>
      </c>
      <c r="O161" s="97">
        <v>71100000000</v>
      </c>
      <c r="P161" s="105" t="s">
        <v>612</v>
      </c>
      <c r="Q161" s="97" t="s">
        <v>60</v>
      </c>
      <c r="R161" s="97" t="s">
        <v>38</v>
      </c>
      <c r="S161" s="97" t="s">
        <v>38</v>
      </c>
      <c r="T161" s="100">
        <v>43374</v>
      </c>
      <c r="U161" s="100">
        <v>44166</v>
      </c>
      <c r="V161" s="97" t="s">
        <v>51</v>
      </c>
      <c r="W161" s="97" t="s">
        <v>38</v>
      </c>
      <c r="X161" s="101" t="s">
        <v>40</v>
      </c>
      <c r="Y161" s="101" t="s">
        <v>41</v>
      </c>
      <c r="Z161" s="101" t="s">
        <v>42</v>
      </c>
    </row>
    <row r="162" spans="1:26" ht="49.5" hidden="1" customHeight="1" x14ac:dyDescent="0.2">
      <c r="A162" s="97" t="s">
        <v>405</v>
      </c>
      <c r="B162" s="97" t="s">
        <v>406</v>
      </c>
      <c r="C162" s="97" t="s">
        <v>407</v>
      </c>
      <c r="D162" s="97" t="s">
        <v>408</v>
      </c>
      <c r="E162" s="97" t="s">
        <v>655</v>
      </c>
      <c r="F162" s="98">
        <v>1651000</v>
      </c>
      <c r="G162" s="97" t="s">
        <v>35</v>
      </c>
      <c r="H162" s="97" t="s">
        <v>36</v>
      </c>
      <c r="I162" s="97" t="s">
        <v>36</v>
      </c>
      <c r="J162" s="97" t="s">
        <v>36</v>
      </c>
      <c r="K162" s="97" t="s">
        <v>36</v>
      </c>
      <c r="L162" s="97" t="s">
        <v>32</v>
      </c>
      <c r="M162" s="97">
        <v>876</v>
      </c>
      <c r="N162" s="97" t="s">
        <v>37</v>
      </c>
      <c r="O162" s="97">
        <v>71100000000</v>
      </c>
      <c r="P162" s="105" t="s">
        <v>612</v>
      </c>
      <c r="Q162" s="97" t="s">
        <v>38</v>
      </c>
      <c r="R162" s="97" t="s">
        <v>38</v>
      </c>
      <c r="S162" s="97" t="s">
        <v>38</v>
      </c>
      <c r="T162" s="100">
        <v>43405</v>
      </c>
      <c r="U162" s="100">
        <v>43800</v>
      </c>
      <c r="V162" s="97" t="s">
        <v>106</v>
      </c>
      <c r="W162" s="97" t="s">
        <v>38</v>
      </c>
      <c r="X162" s="101" t="s">
        <v>40</v>
      </c>
      <c r="Y162" s="101" t="s">
        <v>41</v>
      </c>
      <c r="Z162" s="101" t="s">
        <v>42</v>
      </c>
    </row>
    <row r="163" spans="1:26" ht="49.5" hidden="1" customHeight="1" x14ac:dyDescent="0.2">
      <c r="A163" s="97" t="s">
        <v>409</v>
      </c>
      <c r="B163" s="97" t="s">
        <v>406</v>
      </c>
      <c r="C163" s="97" t="s">
        <v>410</v>
      </c>
      <c r="D163" s="97" t="s">
        <v>411</v>
      </c>
      <c r="E163" s="97" t="s">
        <v>655</v>
      </c>
      <c r="F163" s="98">
        <v>550000</v>
      </c>
      <c r="G163" s="97" t="s">
        <v>35</v>
      </c>
      <c r="H163" s="97" t="s">
        <v>36</v>
      </c>
      <c r="I163" s="97" t="s">
        <v>36</v>
      </c>
      <c r="J163" s="97" t="s">
        <v>36</v>
      </c>
      <c r="K163" s="97" t="s">
        <v>36</v>
      </c>
      <c r="L163" s="97" t="s">
        <v>32</v>
      </c>
      <c r="M163" s="97">
        <v>876</v>
      </c>
      <c r="N163" s="97" t="s">
        <v>37</v>
      </c>
      <c r="O163" s="97">
        <v>71100000000</v>
      </c>
      <c r="P163" s="105" t="s">
        <v>612</v>
      </c>
      <c r="Q163" s="97" t="s">
        <v>38</v>
      </c>
      <c r="R163" s="97" t="s">
        <v>38</v>
      </c>
      <c r="S163" s="97" t="s">
        <v>38</v>
      </c>
      <c r="T163" s="100">
        <v>43405</v>
      </c>
      <c r="U163" s="100">
        <v>43800</v>
      </c>
      <c r="V163" s="97" t="s">
        <v>106</v>
      </c>
      <c r="W163" s="97" t="s">
        <v>38</v>
      </c>
      <c r="X163" s="101" t="s">
        <v>40</v>
      </c>
      <c r="Y163" s="101" t="s">
        <v>41</v>
      </c>
      <c r="Z163" s="101" t="s">
        <v>42</v>
      </c>
    </row>
    <row r="164" spans="1:26" ht="49.5" customHeight="1" x14ac:dyDescent="0.2">
      <c r="A164" s="97" t="s">
        <v>412</v>
      </c>
      <c r="B164" s="97" t="s">
        <v>413</v>
      </c>
      <c r="C164" s="97" t="s">
        <v>414</v>
      </c>
      <c r="D164" s="97" t="s">
        <v>415</v>
      </c>
      <c r="E164" s="97" t="s">
        <v>655</v>
      </c>
      <c r="F164" s="98">
        <v>126032000</v>
      </c>
      <c r="G164" s="97" t="s">
        <v>35</v>
      </c>
      <c r="H164" s="97" t="s">
        <v>36</v>
      </c>
      <c r="I164" s="97" t="s">
        <v>36</v>
      </c>
      <c r="J164" s="97" t="s">
        <v>36</v>
      </c>
      <c r="K164" s="97" t="s">
        <v>36</v>
      </c>
      <c r="L164" s="97" t="s">
        <v>32</v>
      </c>
      <c r="M164" s="97">
        <v>876</v>
      </c>
      <c r="N164" s="97" t="s">
        <v>37</v>
      </c>
      <c r="O164" s="97">
        <v>71100000000</v>
      </c>
      <c r="P164" s="105" t="s">
        <v>612</v>
      </c>
      <c r="Q164" s="97" t="s">
        <v>60</v>
      </c>
      <c r="R164" s="97" t="s">
        <v>38</v>
      </c>
      <c r="S164" s="97" t="s">
        <v>38</v>
      </c>
      <c r="T164" s="100">
        <v>43374</v>
      </c>
      <c r="U164" s="100">
        <v>44166</v>
      </c>
      <c r="V164" s="97" t="s">
        <v>51</v>
      </c>
      <c r="W164" s="97" t="s">
        <v>38</v>
      </c>
      <c r="X164" s="101" t="s">
        <v>40</v>
      </c>
      <c r="Y164" s="101" t="s">
        <v>41</v>
      </c>
      <c r="Z164" s="101" t="s">
        <v>42</v>
      </c>
    </row>
    <row r="165" spans="1:26" ht="49.5" hidden="1" customHeight="1" x14ac:dyDescent="0.2">
      <c r="A165" s="97" t="s">
        <v>416</v>
      </c>
      <c r="B165" s="97" t="s">
        <v>79</v>
      </c>
      <c r="C165" s="97" t="s">
        <v>417</v>
      </c>
      <c r="D165" s="99" t="s">
        <v>418</v>
      </c>
      <c r="E165" s="97" t="s">
        <v>655</v>
      </c>
      <c r="F165" s="98">
        <v>416899.9</v>
      </c>
      <c r="G165" s="97" t="s">
        <v>35</v>
      </c>
      <c r="H165" s="97" t="s">
        <v>36</v>
      </c>
      <c r="I165" s="97" t="s">
        <v>36</v>
      </c>
      <c r="J165" s="97" t="s">
        <v>36</v>
      </c>
      <c r="K165" s="97" t="s">
        <v>36</v>
      </c>
      <c r="L165" s="97" t="s">
        <v>32</v>
      </c>
      <c r="M165" s="97">
        <v>876</v>
      </c>
      <c r="N165" s="97" t="s">
        <v>37</v>
      </c>
      <c r="O165" s="97">
        <v>71100000000</v>
      </c>
      <c r="P165" s="105" t="s">
        <v>612</v>
      </c>
      <c r="Q165" s="97" t="s">
        <v>38</v>
      </c>
      <c r="R165" s="97" t="s">
        <v>38</v>
      </c>
      <c r="S165" s="97" t="s">
        <v>38</v>
      </c>
      <c r="T165" s="100">
        <v>43160</v>
      </c>
      <c r="U165" s="100">
        <v>43525</v>
      </c>
      <c r="V165" s="97" t="s">
        <v>61</v>
      </c>
      <c r="W165" s="97" t="s">
        <v>60</v>
      </c>
      <c r="X165" s="101" t="s">
        <v>40</v>
      </c>
      <c r="Y165" s="101" t="s">
        <v>41</v>
      </c>
      <c r="Z165" s="101" t="s">
        <v>42</v>
      </c>
    </row>
    <row r="166" spans="1:26" ht="63" hidden="1" customHeight="1" x14ac:dyDescent="0.2">
      <c r="A166" s="97" t="s">
        <v>419</v>
      </c>
      <c r="B166" s="97" t="s">
        <v>420</v>
      </c>
      <c r="C166" s="97" t="s">
        <v>421</v>
      </c>
      <c r="D166" s="97" t="s">
        <v>422</v>
      </c>
      <c r="E166" s="97" t="s">
        <v>655</v>
      </c>
      <c r="F166" s="98">
        <v>800040</v>
      </c>
      <c r="G166" s="97" t="s">
        <v>35</v>
      </c>
      <c r="H166" s="97" t="s">
        <v>36</v>
      </c>
      <c r="I166" s="97" t="s">
        <v>36</v>
      </c>
      <c r="J166" s="97" t="s">
        <v>36</v>
      </c>
      <c r="K166" s="97" t="s">
        <v>36</v>
      </c>
      <c r="L166" s="97" t="s">
        <v>32</v>
      </c>
      <c r="M166" s="97">
        <v>876</v>
      </c>
      <c r="N166" s="97" t="s">
        <v>37</v>
      </c>
      <c r="O166" s="97">
        <v>71100000000</v>
      </c>
      <c r="P166" s="105" t="s">
        <v>612</v>
      </c>
      <c r="Q166" s="97" t="s">
        <v>38</v>
      </c>
      <c r="R166" s="97" t="s">
        <v>38</v>
      </c>
      <c r="S166" s="97" t="s">
        <v>38</v>
      </c>
      <c r="T166" s="100">
        <v>43435</v>
      </c>
      <c r="U166" s="100">
        <v>43800</v>
      </c>
      <c r="V166" s="97" t="s">
        <v>39</v>
      </c>
      <c r="W166" s="97" t="s">
        <v>38</v>
      </c>
      <c r="X166" s="101" t="s">
        <v>40</v>
      </c>
      <c r="Y166" s="101" t="s">
        <v>41</v>
      </c>
      <c r="Z166" s="101" t="s">
        <v>42</v>
      </c>
    </row>
    <row r="167" spans="1:26" ht="49.5" hidden="1" customHeight="1" x14ac:dyDescent="0.2">
      <c r="A167" s="131">
        <v>152</v>
      </c>
      <c r="B167" s="97" t="s">
        <v>423</v>
      </c>
      <c r="C167" s="97" t="s">
        <v>423</v>
      </c>
      <c r="D167" s="97" t="s">
        <v>424</v>
      </c>
      <c r="E167" s="97" t="s">
        <v>655</v>
      </c>
      <c r="F167" s="98">
        <v>1395000</v>
      </c>
      <c r="G167" s="97" t="s">
        <v>35</v>
      </c>
      <c r="H167" s="97" t="s">
        <v>36</v>
      </c>
      <c r="I167" s="97" t="s">
        <v>36</v>
      </c>
      <c r="J167" s="97" t="s">
        <v>36</v>
      </c>
      <c r="K167" s="97" t="s">
        <v>36</v>
      </c>
      <c r="L167" s="131">
        <v>385</v>
      </c>
      <c r="M167" s="131">
        <v>792</v>
      </c>
      <c r="N167" s="97" t="s">
        <v>93</v>
      </c>
      <c r="O167" s="97">
        <v>71100000000</v>
      </c>
      <c r="P167" s="105" t="s">
        <v>612</v>
      </c>
      <c r="Q167" s="97" t="s">
        <v>38</v>
      </c>
      <c r="R167" s="97" t="s">
        <v>38</v>
      </c>
      <c r="S167" s="97" t="s">
        <v>38</v>
      </c>
      <c r="T167" s="100">
        <v>43405</v>
      </c>
      <c r="U167" s="100">
        <v>43831</v>
      </c>
      <c r="V167" s="97" t="s">
        <v>51</v>
      </c>
      <c r="W167" s="97" t="s">
        <v>38</v>
      </c>
      <c r="X167" s="101" t="s">
        <v>40</v>
      </c>
      <c r="Y167" s="101" t="s">
        <v>41</v>
      </c>
      <c r="Z167" s="101" t="s">
        <v>42</v>
      </c>
    </row>
    <row r="168" spans="1:26" ht="49.5" hidden="1" customHeight="1" x14ac:dyDescent="0.2">
      <c r="A168" s="97" t="s">
        <v>425</v>
      </c>
      <c r="B168" s="97" t="s">
        <v>426</v>
      </c>
      <c r="C168" s="97" t="s">
        <v>426</v>
      </c>
      <c r="D168" s="97" t="s">
        <v>427</v>
      </c>
      <c r="E168" s="97" t="s">
        <v>655</v>
      </c>
      <c r="F168" s="98">
        <v>350000</v>
      </c>
      <c r="G168" s="97" t="s">
        <v>35</v>
      </c>
      <c r="H168" s="97" t="s">
        <v>36</v>
      </c>
      <c r="I168" s="97" t="s">
        <v>36</v>
      </c>
      <c r="J168" s="97" t="s">
        <v>36</v>
      </c>
      <c r="K168" s="97" t="s">
        <v>36</v>
      </c>
      <c r="L168" s="97" t="s">
        <v>32</v>
      </c>
      <c r="M168" s="131">
        <v>792</v>
      </c>
      <c r="N168" s="97" t="s">
        <v>93</v>
      </c>
      <c r="O168" s="97">
        <v>71100000000</v>
      </c>
      <c r="P168" s="105" t="s">
        <v>612</v>
      </c>
      <c r="Q168" s="97" t="s">
        <v>38</v>
      </c>
      <c r="R168" s="97" t="s">
        <v>38</v>
      </c>
      <c r="S168" s="97" t="s">
        <v>38</v>
      </c>
      <c r="T168" s="100">
        <v>43405</v>
      </c>
      <c r="U168" s="100">
        <v>43800</v>
      </c>
      <c r="V168" s="97" t="s">
        <v>51</v>
      </c>
      <c r="W168" s="97" t="s">
        <v>610</v>
      </c>
      <c r="X168" s="101" t="s">
        <v>40</v>
      </c>
      <c r="Y168" s="101" t="s">
        <v>41</v>
      </c>
      <c r="Z168" s="101" t="s">
        <v>42</v>
      </c>
    </row>
    <row r="169" spans="1:26" ht="49.5" hidden="1" customHeight="1" x14ac:dyDescent="0.2">
      <c r="A169" s="97" t="s">
        <v>428</v>
      </c>
      <c r="B169" s="97" t="s">
        <v>426</v>
      </c>
      <c r="C169" s="97" t="s">
        <v>429</v>
      </c>
      <c r="D169" s="97" t="s">
        <v>430</v>
      </c>
      <c r="E169" s="97" t="s">
        <v>655</v>
      </c>
      <c r="F169" s="98">
        <v>300000</v>
      </c>
      <c r="G169" s="97" t="s">
        <v>35</v>
      </c>
      <c r="H169" s="97" t="s">
        <v>36</v>
      </c>
      <c r="I169" s="97" t="s">
        <v>36</v>
      </c>
      <c r="J169" s="97" t="s">
        <v>36</v>
      </c>
      <c r="K169" s="97" t="s">
        <v>36</v>
      </c>
      <c r="L169" s="97" t="s">
        <v>32</v>
      </c>
      <c r="M169" s="131">
        <v>792</v>
      </c>
      <c r="N169" s="97" t="s">
        <v>93</v>
      </c>
      <c r="O169" s="97">
        <v>71100000000</v>
      </c>
      <c r="P169" s="105" t="s">
        <v>612</v>
      </c>
      <c r="Q169" s="97" t="s">
        <v>38</v>
      </c>
      <c r="R169" s="97" t="s">
        <v>38</v>
      </c>
      <c r="S169" s="97" t="s">
        <v>38</v>
      </c>
      <c r="T169" s="100">
        <v>43405</v>
      </c>
      <c r="U169" s="100">
        <v>43800</v>
      </c>
      <c r="V169" s="97" t="s">
        <v>51</v>
      </c>
      <c r="W169" s="97" t="s">
        <v>610</v>
      </c>
      <c r="X169" s="101" t="s">
        <v>40</v>
      </c>
      <c r="Y169" s="101" t="s">
        <v>41</v>
      </c>
      <c r="Z169" s="101" t="s">
        <v>42</v>
      </c>
    </row>
    <row r="170" spans="1:26" ht="49.5" hidden="1" customHeight="1" x14ac:dyDescent="0.2">
      <c r="A170" s="97" t="s">
        <v>431</v>
      </c>
      <c r="B170" s="97" t="s">
        <v>432</v>
      </c>
      <c r="C170" s="97" t="s">
        <v>432</v>
      </c>
      <c r="D170" s="97" t="s">
        <v>433</v>
      </c>
      <c r="E170" s="97" t="s">
        <v>655</v>
      </c>
      <c r="F170" s="98">
        <v>6490000</v>
      </c>
      <c r="G170" s="97" t="s">
        <v>35</v>
      </c>
      <c r="H170" s="97" t="s">
        <v>36</v>
      </c>
      <c r="I170" s="97" t="s">
        <v>36</v>
      </c>
      <c r="J170" s="97" t="s">
        <v>36</v>
      </c>
      <c r="K170" s="97" t="s">
        <v>36</v>
      </c>
      <c r="L170" s="97" t="s">
        <v>32</v>
      </c>
      <c r="M170" s="97">
        <v>876</v>
      </c>
      <c r="N170" s="97" t="s">
        <v>37</v>
      </c>
      <c r="O170" s="97">
        <v>71100000000</v>
      </c>
      <c r="P170" s="105" t="s">
        <v>612</v>
      </c>
      <c r="Q170" s="97" t="s">
        <v>38</v>
      </c>
      <c r="R170" s="97" t="s">
        <v>38</v>
      </c>
      <c r="S170" s="97" t="s">
        <v>38</v>
      </c>
      <c r="T170" s="100">
        <v>43435</v>
      </c>
      <c r="U170" s="100">
        <v>43800</v>
      </c>
      <c r="V170" s="97" t="s">
        <v>51</v>
      </c>
      <c r="W170" s="97" t="s">
        <v>38</v>
      </c>
      <c r="X170" s="101" t="s">
        <v>40</v>
      </c>
      <c r="Y170" s="101" t="s">
        <v>41</v>
      </c>
      <c r="Z170" s="101" t="s">
        <v>42</v>
      </c>
    </row>
    <row r="171" spans="1:26" ht="49.5" hidden="1" customHeight="1" x14ac:dyDescent="0.2">
      <c r="A171" s="97" t="s">
        <v>434</v>
      </c>
      <c r="B171" s="97" t="s">
        <v>432</v>
      </c>
      <c r="C171" s="97" t="s">
        <v>432</v>
      </c>
      <c r="D171" s="97" t="s">
        <v>435</v>
      </c>
      <c r="E171" s="97" t="s">
        <v>655</v>
      </c>
      <c r="F171" s="98">
        <v>1200000</v>
      </c>
      <c r="G171" s="97" t="s">
        <v>35</v>
      </c>
      <c r="H171" s="97" t="s">
        <v>36</v>
      </c>
      <c r="I171" s="97" t="s">
        <v>36</v>
      </c>
      <c r="J171" s="97" t="s">
        <v>36</v>
      </c>
      <c r="K171" s="97" t="s">
        <v>36</v>
      </c>
      <c r="L171" s="97" t="s">
        <v>32</v>
      </c>
      <c r="M171" s="97">
        <v>876</v>
      </c>
      <c r="N171" s="97" t="s">
        <v>37</v>
      </c>
      <c r="O171" s="97">
        <v>71100000000</v>
      </c>
      <c r="P171" s="105" t="s">
        <v>612</v>
      </c>
      <c r="Q171" s="97" t="s">
        <v>38</v>
      </c>
      <c r="R171" s="97" t="s">
        <v>38</v>
      </c>
      <c r="S171" s="97" t="s">
        <v>38</v>
      </c>
      <c r="T171" s="100">
        <v>43374</v>
      </c>
      <c r="U171" s="100">
        <v>43435</v>
      </c>
      <c r="V171" s="97" t="s">
        <v>39</v>
      </c>
      <c r="W171" s="97" t="s">
        <v>38</v>
      </c>
      <c r="X171" s="101" t="s">
        <v>40</v>
      </c>
      <c r="Y171" s="101" t="s">
        <v>41</v>
      </c>
      <c r="Z171" s="101" t="s">
        <v>42</v>
      </c>
    </row>
    <row r="172" spans="1:26" ht="49.5" hidden="1" customHeight="1" x14ac:dyDescent="0.2">
      <c r="A172" s="97" t="s">
        <v>436</v>
      </c>
      <c r="B172" s="97" t="s">
        <v>437</v>
      </c>
      <c r="C172" s="97" t="s">
        <v>437</v>
      </c>
      <c r="D172" s="97" t="s">
        <v>438</v>
      </c>
      <c r="E172" s="97" t="s">
        <v>655</v>
      </c>
      <c r="F172" s="98">
        <v>531000</v>
      </c>
      <c r="G172" s="97" t="s">
        <v>35</v>
      </c>
      <c r="H172" s="97" t="s">
        <v>36</v>
      </c>
      <c r="I172" s="97" t="s">
        <v>36</v>
      </c>
      <c r="J172" s="97" t="s">
        <v>36</v>
      </c>
      <c r="K172" s="97" t="s">
        <v>36</v>
      </c>
      <c r="L172" s="97" t="s">
        <v>32</v>
      </c>
      <c r="M172" s="97">
        <v>876</v>
      </c>
      <c r="N172" s="97" t="s">
        <v>37</v>
      </c>
      <c r="O172" s="97">
        <v>71100000000</v>
      </c>
      <c r="P172" s="105" t="s">
        <v>612</v>
      </c>
      <c r="Q172" s="97" t="s">
        <v>38</v>
      </c>
      <c r="R172" s="97" t="s">
        <v>38</v>
      </c>
      <c r="S172" s="97" t="s">
        <v>38</v>
      </c>
      <c r="T172" s="100">
        <v>43405</v>
      </c>
      <c r="U172" s="100">
        <v>43800</v>
      </c>
      <c r="V172" s="97" t="s">
        <v>51</v>
      </c>
      <c r="W172" s="97" t="s">
        <v>610</v>
      </c>
      <c r="X172" s="101" t="s">
        <v>40</v>
      </c>
      <c r="Y172" s="101" t="s">
        <v>41</v>
      </c>
      <c r="Z172" s="101" t="s">
        <v>42</v>
      </c>
    </row>
    <row r="173" spans="1:26" ht="64.5" hidden="1" customHeight="1" x14ac:dyDescent="0.2">
      <c r="A173" s="97" t="s">
        <v>440</v>
      </c>
      <c r="B173" s="97" t="s">
        <v>441</v>
      </c>
      <c r="C173" s="97" t="s">
        <v>441</v>
      </c>
      <c r="D173" s="97" t="s">
        <v>442</v>
      </c>
      <c r="E173" s="97" t="s">
        <v>655</v>
      </c>
      <c r="F173" s="98">
        <v>236000</v>
      </c>
      <c r="G173" s="97" t="s">
        <v>35</v>
      </c>
      <c r="H173" s="97" t="s">
        <v>36</v>
      </c>
      <c r="I173" s="97" t="s">
        <v>36</v>
      </c>
      <c r="J173" s="97" t="s">
        <v>36</v>
      </c>
      <c r="K173" s="97" t="s">
        <v>36</v>
      </c>
      <c r="L173" s="97" t="s">
        <v>32</v>
      </c>
      <c r="M173" s="97">
        <v>876</v>
      </c>
      <c r="N173" s="97" t="s">
        <v>37</v>
      </c>
      <c r="O173" s="97">
        <v>71100000000</v>
      </c>
      <c r="P173" s="105" t="s">
        <v>612</v>
      </c>
      <c r="Q173" s="97" t="s">
        <v>38</v>
      </c>
      <c r="R173" s="97" t="s">
        <v>38</v>
      </c>
      <c r="S173" s="97" t="s">
        <v>38</v>
      </c>
      <c r="T173" s="100">
        <v>43405</v>
      </c>
      <c r="U173" s="100">
        <v>43800</v>
      </c>
      <c r="V173" s="97" t="s">
        <v>39</v>
      </c>
      <c r="W173" s="97" t="s">
        <v>38</v>
      </c>
      <c r="X173" s="101" t="s">
        <v>40</v>
      </c>
      <c r="Y173" s="101" t="s">
        <v>41</v>
      </c>
      <c r="Z173" s="101" t="s">
        <v>42</v>
      </c>
    </row>
    <row r="174" spans="1:26" ht="61.5" hidden="1" customHeight="1" x14ac:dyDescent="0.2">
      <c r="A174" s="97" t="s">
        <v>443</v>
      </c>
      <c r="B174" s="97" t="s">
        <v>441</v>
      </c>
      <c r="C174" s="97" t="s">
        <v>441</v>
      </c>
      <c r="D174" s="97" t="s">
        <v>444</v>
      </c>
      <c r="E174" s="97" t="s">
        <v>655</v>
      </c>
      <c r="F174" s="98">
        <v>365000</v>
      </c>
      <c r="G174" s="97" t="s">
        <v>35</v>
      </c>
      <c r="H174" s="97" t="s">
        <v>36</v>
      </c>
      <c r="I174" s="97" t="s">
        <v>36</v>
      </c>
      <c r="J174" s="97" t="s">
        <v>36</v>
      </c>
      <c r="K174" s="97" t="s">
        <v>36</v>
      </c>
      <c r="L174" s="97" t="s">
        <v>32</v>
      </c>
      <c r="M174" s="97">
        <v>876</v>
      </c>
      <c r="N174" s="97" t="s">
        <v>37</v>
      </c>
      <c r="O174" s="97">
        <v>71100000000</v>
      </c>
      <c r="P174" s="105" t="s">
        <v>612</v>
      </c>
      <c r="Q174" s="97" t="s">
        <v>38</v>
      </c>
      <c r="R174" s="97" t="s">
        <v>38</v>
      </c>
      <c r="S174" s="97" t="s">
        <v>38</v>
      </c>
      <c r="T174" s="100">
        <v>43405</v>
      </c>
      <c r="U174" s="100">
        <v>43800</v>
      </c>
      <c r="V174" s="97" t="s">
        <v>39</v>
      </c>
      <c r="W174" s="97" t="s">
        <v>38</v>
      </c>
      <c r="X174" s="101" t="s">
        <v>40</v>
      </c>
      <c r="Y174" s="101" t="s">
        <v>41</v>
      </c>
      <c r="Z174" s="101" t="s">
        <v>42</v>
      </c>
    </row>
    <row r="175" spans="1:26" s="137" customFormat="1" ht="49.5" hidden="1" customHeight="1" x14ac:dyDescent="0.2">
      <c r="A175" s="132" t="s">
        <v>445</v>
      </c>
      <c r="B175" s="132" t="s">
        <v>406</v>
      </c>
      <c r="C175" s="132" t="s">
        <v>407</v>
      </c>
      <c r="D175" s="132" t="s">
        <v>446</v>
      </c>
      <c r="E175" s="132" t="s">
        <v>655</v>
      </c>
      <c r="F175" s="133">
        <v>1770000</v>
      </c>
      <c r="G175" s="132" t="s">
        <v>35</v>
      </c>
      <c r="H175" s="132" t="s">
        <v>447</v>
      </c>
      <c r="I175" s="132" t="s">
        <v>35</v>
      </c>
      <c r="J175" s="132" t="s">
        <v>36</v>
      </c>
      <c r="K175" s="132" t="s">
        <v>36</v>
      </c>
      <c r="L175" s="132" t="s">
        <v>32</v>
      </c>
      <c r="M175" s="132">
        <v>876</v>
      </c>
      <c r="N175" s="132" t="s">
        <v>37</v>
      </c>
      <c r="O175" s="132">
        <v>71100000000</v>
      </c>
      <c r="P175" s="134" t="s">
        <v>612</v>
      </c>
      <c r="Q175" s="132" t="s">
        <v>38</v>
      </c>
      <c r="R175" s="132" t="s">
        <v>60</v>
      </c>
      <c r="S175" s="132" t="s">
        <v>38</v>
      </c>
      <c r="T175" s="135">
        <v>43070</v>
      </c>
      <c r="U175" s="135">
        <v>43435</v>
      </c>
      <c r="V175" s="132" t="s">
        <v>106</v>
      </c>
      <c r="W175" s="132" t="s">
        <v>38</v>
      </c>
      <c r="X175" s="136" t="s">
        <v>449</v>
      </c>
      <c r="Y175" s="136" t="s">
        <v>41</v>
      </c>
      <c r="Z175" s="136" t="s">
        <v>450</v>
      </c>
    </row>
    <row r="176" spans="1:26" s="137" customFormat="1" ht="49.5" hidden="1" customHeight="1" x14ac:dyDescent="0.2">
      <c r="A176" s="132" t="s">
        <v>451</v>
      </c>
      <c r="B176" s="132" t="s">
        <v>384</v>
      </c>
      <c r="C176" s="132" t="s">
        <v>384</v>
      </c>
      <c r="D176" s="132" t="s">
        <v>452</v>
      </c>
      <c r="E176" s="132" t="s">
        <v>655</v>
      </c>
      <c r="F176" s="133">
        <v>3324060</v>
      </c>
      <c r="G176" s="132" t="s">
        <v>35</v>
      </c>
      <c r="H176" s="132" t="s">
        <v>36</v>
      </c>
      <c r="I176" s="132" t="s">
        <v>36</v>
      </c>
      <c r="J176" s="132" t="s">
        <v>36</v>
      </c>
      <c r="K176" s="132" t="s">
        <v>36</v>
      </c>
      <c r="L176" s="132" t="s">
        <v>32</v>
      </c>
      <c r="M176" s="132">
        <v>876</v>
      </c>
      <c r="N176" s="132" t="s">
        <v>37</v>
      </c>
      <c r="O176" s="132">
        <v>71100000000</v>
      </c>
      <c r="P176" s="134" t="s">
        <v>612</v>
      </c>
      <c r="Q176" s="132" t="s">
        <v>38</v>
      </c>
      <c r="R176" s="132" t="s">
        <v>38</v>
      </c>
      <c r="S176" s="132" t="s">
        <v>38</v>
      </c>
      <c r="T176" s="135">
        <v>43040</v>
      </c>
      <c r="U176" s="135">
        <v>43435</v>
      </c>
      <c r="V176" s="132" t="s">
        <v>51</v>
      </c>
      <c r="W176" s="132" t="s">
        <v>38</v>
      </c>
      <c r="X176" s="136" t="s">
        <v>449</v>
      </c>
      <c r="Y176" s="136" t="s">
        <v>41</v>
      </c>
      <c r="Z176" s="136" t="s">
        <v>450</v>
      </c>
    </row>
    <row r="177" spans="1:26" s="137" customFormat="1" ht="49.5" hidden="1" customHeight="1" x14ac:dyDescent="0.2">
      <c r="A177" s="132" t="s">
        <v>453</v>
      </c>
      <c r="B177" s="132" t="s">
        <v>410</v>
      </c>
      <c r="C177" s="132" t="s">
        <v>406</v>
      </c>
      <c r="D177" s="132" t="s">
        <v>454</v>
      </c>
      <c r="E177" s="132" t="s">
        <v>655</v>
      </c>
      <c r="F177" s="133">
        <v>649000</v>
      </c>
      <c r="G177" s="132" t="s">
        <v>35</v>
      </c>
      <c r="H177" s="132" t="s">
        <v>455</v>
      </c>
      <c r="I177" s="132" t="s">
        <v>35</v>
      </c>
      <c r="J177" s="132" t="s">
        <v>36</v>
      </c>
      <c r="K177" s="132" t="s">
        <v>36</v>
      </c>
      <c r="L177" s="132" t="s">
        <v>32</v>
      </c>
      <c r="M177" s="132">
        <v>876</v>
      </c>
      <c r="N177" s="132" t="s">
        <v>37</v>
      </c>
      <c r="O177" s="132">
        <v>71100000000</v>
      </c>
      <c r="P177" s="134" t="s">
        <v>612</v>
      </c>
      <c r="Q177" s="132" t="s">
        <v>38</v>
      </c>
      <c r="R177" s="132" t="s">
        <v>60</v>
      </c>
      <c r="S177" s="132" t="s">
        <v>38</v>
      </c>
      <c r="T177" s="135">
        <v>43070</v>
      </c>
      <c r="U177" s="135">
        <v>43435</v>
      </c>
      <c r="V177" s="132" t="s">
        <v>106</v>
      </c>
      <c r="W177" s="132" t="s">
        <v>38</v>
      </c>
      <c r="X177" s="136" t="s">
        <v>449</v>
      </c>
      <c r="Y177" s="136" t="s">
        <v>41</v>
      </c>
      <c r="Z177" s="136" t="s">
        <v>450</v>
      </c>
    </row>
    <row r="178" spans="1:26" s="137" customFormat="1" ht="49.5" hidden="1" customHeight="1" x14ac:dyDescent="0.2">
      <c r="A178" s="132" t="s">
        <v>456</v>
      </c>
      <c r="B178" s="132" t="s">
        <v>200</v>
      </c>
      <c r="C178" s="132" t="s">
        <v>201</v>
      </c>
      <c r="D178" s="132" t="s">
        <v>457</v>
      </c>
      <c r="E178" s="132" t="s">
        <v>655</v>
      </c>
      <c r="F178" s="133">
        <v>1062000</v>
      </c>
      <c r="G178" s="132" t="s">
        <v>35</v>
      </c>
      <c r="H178" s="132" t="s">
        <v>36</v>
      </c>
      <c r="I178" s="132" t="s">
        <v>36</v>
      </c>
      <c r="J178" s="132" t="s">
        <v>36</v>
      </c>
      <c r="K178" s="132" t="s">
        <v>36</v>
      </c>
      <c r="L178" s="132" t="s">
        <v>32</v>
      </c>
      <c r="M178" s="132">
        <v>876</v>
      </c>
      <c r="N178" s="132" t="s">
        <v>37</v>
      </c>
      <c r="O178" s="132">
        <v>71100000000</v>
      </c>
      <c r="P178" s="134" t="s">
        <v>612</v>
      </c>
      <c r="Q178" s="132" t="s">
        <v>38</v>
      </c>
      <c r="R178" s="132" t="s">
        <v>38</v>
      </c>
      <c r="S178" s="132" t="s">
        <v>38</v>
      </c>
      <c r="T178" s="135">
        <v>43070</v>
      </c>
      <c r="U178" s="135">
        <v>43435</v>
      </c>
      <c r="V178" s="132" t="s">
        <v>106</v>
      </c>
      <c r="W178" s="132" t="s">
        <v>38</v>
      </c>
      <c r="X178" s="136" t="s">
        <v>449</v>
      </c>
      <c r="Y178" s="136" t="s">
        <v>41</v>
      </c>
      <c r="Z178" s="136" t="s">
        <v>450</v>
      </c>
    </row>
    <row r="179" spans="1:26" s="137" customFormat="1" ht="49.5" hidden="1" customHeight="1" x14ac:dyDescent="0.2">
      <c r="A179" s="132" t="s">
        <v>458</v>
      </c>
      <c r="B179" s="132" t="s">
        <v>459</v>
      </c>
      <c r="C179" s="132" t="s">
        <v>460</v>
      </c>
      <c r="D179" s="132" t="s">
        <v>461</v>
      </c>
      <c r="E179" s="132" t="s">
        <v>655</v>
      </c>
      <c r="F179" s="133">
        <v>10708500</v>
      </c>
      <c r="G179" s="132" t="s">
        <v>35</v>
      </c>
      <c r="H179" s="132" t="s">
        <v>36</v>
      </c>
      <c r="I179" s="132" t="s">
        <v>36</v>
      </c>
      <c r="J179" s="132" t="s">
        <v>36</v>
      </c>
      <c r="K179" s="132" t="s">
        <v>36</v>
      </c>
      <c r="L179" s="132" t="s">
        <v>32</v>
      </c>
      <c r="M179" s="132">
        <v>876</v>
      </c>
      <c r="N179" s="132" t="s">
        <v>37</v>
      </c>
      <c r="O179" s="132">
        <v>71100000000</v>
      </c>
      <c r="P179" s="134" t="s">
        <v>612</v>
      </c>
      <c r="Q179" s="132" t="s">
        <v>38</v>
      </c>
      <c r="R179" s="132" t="s">
        <v>38</v>
      </c>
      <c r="S179" s="132" t="s">
        <v>38</v>
      </c>
      <c r="T179" s="135">
        <v>43070</v>
      </c>
      <c r="U179" s="135">
        <v>43435</v>
      </c>
      <c r="V179" s="132" t="s">
        <v>51</v>
      </c>
      <c r="W179" s="132" t="s">
        <v>38</v>
      </c>
      <c r="X179" s="136" t="s">
        <v>449</v>
      </c>
      <c r="Y179" s="136" t="s">
        <v>41</v>
      </c>
      <c r="Z179" s="136" t="s">
        <v>450</v>
      </c>
    </row>
    <row r="180" spans="1:26" s="137" customFormat="1" ht="49.5" hidden="1" customHeight="1" x14ac:dyDescent="0.2">
      <c r="A180" s="132" t="s">
        <v>462</v>
      </c>
      <c r="B180" s="132" t="s">
        <v>437</v>
      </c>
      <c r="C180" s="132" t="s">
        <v>437</v>
      </c>
      <c r="D180" s="132" t="s">
        <v>463</v>
      </c>
      <c r="E180" s="132" t="s">
        <v>655</v>
      </c>
      <c r="F180" s="133">
        <v>531000</v>
      </c>
      <c r="G180" s="132" t="s">
        <v>35</v>
      </c>
      <c r="H180" s="132" t="s">
        <v>439</v>
      </c>
      <c r="I180" s="132" t="s">
        <v>35</v>
      </c>
      <c r="J180" s="132" t="s">
        <v>36</v>
      </c>
      <c r="K180" s="132" t="s">
        <v>36</v>
      </c>
      <c r="L180" s="132" t="s">
        <v>32</v>
      </c>
      <c r="M180" s="132">
        <v>876</v>
      </c>
      <c r="N180" s="132" t="s">
        <v>37</v>
      </c>
      <c r="O180" s="132">
        <v>71100000000</v>
      </c>
      <c r="P180" s="134" t="s">
        <v>612</v>
      </c>
      <c r="Q180" s="132" t="s">
        <v>38</v>
      </c>
      <c r="R180" s="132" t="s">
        <v>38</v>
      </c>
      <c r="S180" s="132" t="s">
        <v>38</v>
      </c>
      <c r="T180" s="135">
        <v>43070</v>
      </c>
      <c r="U180" s="135">
        <v>43435</v>
      </c>
      <c r="V180" s="132" t="s">
        <v>51</v>
      </c>
      <c r="W180" s="132" t="s">
        <v>38</v>
      </c>
      <c r="X180" s="136" t="s">
        <v>449</v>
      </c>
      <c r="Y180" s="136" t="s">
        <v>41</v>
      </c>
      <c r="Z180" s="136" t="s">
        <v>450</v>
      </c>
    </row>
    <row r="181" spans="1:26" s="137" customFormat="1" ht="49.5" hidden="1" customHeight="1" x14ac:dyDescent="0.2">
      <c r="A181" s="132" t="s">
        <v>464</v>
      </c>
      <c r="B181" s="132" t="s">
        <v>432</v>
      </c>
      <c r="C181" s="132" t="s">
        <v>432</v>
      </c>
      <c r="D181" s="132" t="s">
        <v>465</v>
      </c>
      <c r="E181" s="132" t="s">
        <v>655</v>
      </c>
      <c r="F181" s="133">
        <v>7658200</v>
      </c>
      <c r="G181" s="132" t="s">
        <v>35</v>
      </c>
      <c r="H181" s="132" t="s">
        <v>36</v>
      </c>
      <c r="I181" s="132" t="s">
        <v>36</v>
      </c>
      <c r="J181" s="132" t="s">
        <v>36</v>
      </c>
      <c r="K181" s="132" t="s">
        <v>36</v>
      </c>
      <c r="L181" s="132" t="s">
        <v>32</v>
      </c>
      <c r="M181" s="132">
        <v>876</v>
      </c>
      <c r="N181" s="132" t="s">
        <v>37</v>
      </c>
      <c r="O181" s="132">
        <v>71100000000</v>
      </c>
      <c r="P181" s="134" t="s">
        <v>612</v>
      </c>
      <c r="Q181" s="132" t="s">
        <v>38</v>
      </c>
      <c r="R181" s="132" t="s">
        <v>38</v>
      </c>
      <c r="S181" s="132" t="s">
        <v>38</v>
      </c>
      <c r="T181" s="135">
        <v>43070</v>
      </c>
      <c r="U181" s="135">
        <v>43435</v>
      </c>
      <c r="V181" s="132" t="s">
        <v>51</v>
      </c>
      <c r="W181" s="132" t="s">
        <v>38</v>
      </c>
      <c r="X181" s="136" t="s">
        <v>449</v>
      </c>
      <c r="Y181" s="136" t="s">
        <v>41</v>
      </c>
      <c r="Z181" s="136" t="s">
        <v>450</v>
      </c>
    </row>
    <row r="182" spans="1:26" s="137" customFormat="1" ht="49.5" hidden="1" customHeight="1" x14ac:dyDescent="0.2">
      <c r="A182" s="132" t="s">
        <v>466</v>
      </c>
      <c r="B182" s="132" t="s">
        <v>90</v>
      </c>
      <c r="C182" s="132" t="s">
        <v>467</v>
      </c>
      <c r="D182" s="132" t="s">
        <v>468</v>
      </c>
      <c r="E182" s="132" t="s">
        <v>655</v>
      </c>
      <c r="F182" s="133">
        <v>306800</v>
      </c>
      <c r="G182" s="132" t="s">
        <v>35</v>
      </c>
      <c r="H182" s="132" t="s">
        <v>36</v>
      </c>
      <c r="I182" s="132" t="s">
        <v>36</v>
      </c>
      <c r="J182" s="132" t="s">
        <v>36</v>
      </c>
      <c r="K182" s="132" t="s">
        <v>36</v>
      </c>
      <c r="L182" s="132" t="s">
        <v>32</v>
      </c>
      <c r="M182" s="132">
        <v>876</v>
      </c>
      <c r="N182" s="132" t="s">
        <v>37</v>
      </c>
      <c r="O182" s="132">
        <v>71100000000</v>
      </c>
      <c r="P182" s="134" t="s">
        <v>612</v>
      </c>
      <c r="Q182" s="132" t="s">
        <v>38</v>
      </c>
      <c r="R182" s="132" t="s">
        <v>60</v>
      </c>
      <c r="S182" s="132" t="s">
        <v>38</v>
      </c>
      <c r="T182" s="135">
        <v>43040</v>
      </c>
      <c r="U182" s="135">
        <v>43435</v>
      </c>
      <c r="V182" s="132" t="s">
        <v>51</v>
      </c>
      <c r="W182" s="132" t="s">
        <v>38</v>
      </c>
      <c r="X182" s="136" t="s">
        <v>449</v>
      </c>
      <c r="Y182" s="136" t="s">
        <v>41</v>
      </c>
      <c r="Z182" s="136" t="s">
        <v>450</v>
      </c>
    </row>
    <row r="183" spans="1:26" s="137" customFormat="1" ht="49.5" hidden="1" customHeight="1" x14ac:dyDescent="0.2">
      <c r="A183" s="132" t="s">
        <v>469</v>
      </c>
      <c r="B183" s="132" t="s">
        <v>70</v>
      </c>
      <c r="C183" s="132" t="s">
        <v>70</v>
      </c>
      <c r="D183" s="138" t="s">
        <v>470</v>
      </c>
      <c r="E183" s="132" t="s">
        <v>655</v>
      </c>
      <c r="F183" s="139" t="s">
        <v>471</v>
      </c>
      <c r="G183" s="132" t="s">
        <v>35</v>
      </c>
      <c r="H183" s="132" t="s">
        <v>36</v>
      </c>
      <c r="I183" s="132" t="s">
        <v>36</v>
      </c>
      <c r="J183" s="132" t="s">
        <v>36</v>
      </c>
      <c r="K183" s="132" t="s">
        <v>36</v>
      </c>
      <c r="L183" s="132" t="s">
        <v>32</v>
      </c>
      <c r="M183" s="132">
        <v>876</v>
      </c>
      <c r="N183" s="132" t="s">
        <v>37</v>
      </c>
      <c r="O183" s="132">
        <v>71100000000</v>
      </c>
      <c r="P183" s="134" t="s">
        <v>612</v>
      </c>
      <c r="Q183" s="132" t="s">
        <v>38</v>
      </c>
      <c r="R183" s="132" t="s">
        <v>38</v>
      </c>
      <c r="S183" s="132" t="s">
        <v>38</v>
      </c>
      <c r="T183" s="135">
        <v>43040</v>
      </c>
      <c r="U183" s="135">
        <v>43160</v>
      </c>
      <c r="V183" s="132" t="s">
        <v>39</v>
      </c>
      <c r="W183" s="132" t="s">
        <v>38</v>
      </c>
      <c r="X183" s="136" t="s">
        <v>449</v>
      </c>
      <c r="Y183" s="136" t="s">
        <v>41</v>
      </c>
      <c r="Z183" s="136" t="s">
        <v>450</v>
      </c>
    </row>
    <row r="184" spans="1:26" s="137" customFormat="1" ht="49.5" hidden="1" customHeight="1" x14ac:dyDescent="0.2">
      <c r="A184" s="132" t="s">
        <v>472</v>
      </c>
      <c r="B184" s="132" t="s">
        <v>90</v>
      </c>
      <c r="C184" s="132" t="s">
        <v>467</v>
      </c>
      <c r="D184" s="132" t="s">
        <v>473</v>
      </c>
      <c r="E184" s="132" t="s">
        <v>655</v>
      </c>
      <c r="F184" s="133">
        <v>306800</v>
      </c>
      <c r="G184" s="132" t="s">
        <v>35</v>
      </c>
      <c r="H184" s="132" t="s">
        <v>36</v>
      </c>
      <c r="I184" s="132" t="s">
        <v>36</v>
      </c>
      <c r="J184" s="132" t="s">
        <v>36</v>
      </c>
      <c r="K184" s="132" t="s">
        <v>36</v>
      </c>
      <c r="L184" s="132" t="s">
        <v>32</v>
      </c>
      <c r="M184" s="132">
        <v>876</v>
      </c>
      <c r="N184" s="132" t="s">
        <v>37</v>
      </c>
      <c r="O184" s="132">
        <v>71100000000</v>
      </c>
      <c r="P184" s="134" t="s">
        <v>612</v>
      </c>
      <c r="Q184" s="132" t="s">
        <v>38</v>
      </c>
      <c r="R184" s="132" t="s">
        <v>60</v>
      </c>
      <c r="S184" s="132" t="s">
        <v>38</v>
      </c>
      <c r="T184" s="135">
        <v>43040</v>
      </c>
      <c r="U184" s="135">
        <v>43435</v>
      </c>
      <c r="V184" s="132" t="s">
        <v>51</v>
      </c>
      <c r="W184" s="132" t="s">
        <v>38</v>
      </c>
      <c r="X184" s="136" t="s">
        <v>449</v>
      </c>
      <c r="Y184" s="136" t="s">
        <v>41</v>
      </c>
      <c r="Z184" s="136" t="s">
        <v>450</v>
      </c>
    </row>
    <row r="185" spans="1:26" s="137" customFormat="1" ht="49.5" hidden="1" customHeight="1" x14ac:dyDescent="0.2">
      <c r="A185" s="132" t="s">
        <v>474</v>
      </c>
      <c r="B185" s="132" t="s">
        <v>475</v>
      </c>
      <c r="C185" s="132" t="s">
        <v>475</v>
      </c>
      <c r="D185" s="132" t="s">
        <v>476</v>
      </c>
      <c r="E185" s="132" t="s">
        <v>655</v>
      </c>
      <c r="F185" s="140">
        <v>3068000</v>
      </c>
      <c r="G185" s="141" t="s">
        <v>35</v>
      </c>
      <c r="H185" s="141" t="s">
        <v>36</v>
      </c>
      <c r="I185" s="141" t="s">
        <v>36</v>
      </c>
      <c r="J185" s="141" t="s">
        <v>36</v>
      </c>
      <c r="K185" s="141" t="s">
        <v>36</v>
      </c>
      <c r="L185" s="141" t="s">
        <v>32</v>
      </c>
      <c r="M185" s="132">
        <v>876</v>
      </c>
      <c r="N185" s="141" t="s">
        <v>37</v>
      </c>
      <c r="O185" s="132">
        <v>71100000000</v>
      </c>
      <c r="P185" s="134" t="s">
        <v>612</v>
      </c>
      <c r="Q185" s="141" t="s">
        <v>38</v>
      </c>
      <c r="R185" s="141" t="s">
        <v>38</v>
      </c>
      <c r="S185" s="141" t="s">
        <v>38</v>
      </c>
      <c r="T185" s="135">
        <v>43070</v>
      </c>
      <c r="U185" s="142">
        <v>43800</v>
      </c>
      <c r="V185" s="141" t="s">
        <v>51</v>
      </c>
      <c r="W185" s="141" t="s">
        <v>38</v>
      </c>
      <c r="X185" s="136" t="s">
        <v>449</v>
      </c>
      <c r="Y185" s="136" t="s">
        <v>41</v>
      </c>
      <c r="Z185" s="136" t="s">
        <v>450</v>
      </c>
    </row>
    <row r="186" spans="1:26" s="137" customFormat="1" ht="49.5" hidden="1" customHeight="1" x14ac:dyDescent="0.2">
      <c r="A186" s="132" t="s">
        <v>477</v>
      </c>
      <c r="B186" s="132" t="s">
        <v>234</v>
      </c>
      <c r="C186" s="132" t="s">
        <v>234</v>
      </c>
      <c r="D186" s="143" t="s">
        <v>478</v>
      </c>
      <c r="E186" s="143"/>
      <c r="F186" s="144" t="s">
        <v>586</v>
      </c>
      <c r="G186" s="145"/>
      <c r="H186" s="145"/>
      <c r="I186" s="145"/>
      <c r="J186" s="145"/>
      <c r="K186" s="145"/>
      <c r="L186" s="145"/>
      <c r="M186" s="145"/>
      <c r="N186" s="145"/>
      <c r="O186" s="132"/>
      <c r="P186" s="145"/>
      <c r="Q186" s="146"/>
      <c r="R186" s="145"/>
      <c r="S186" s="145"/>
      <c r="T186" s="145"/>
      <c r="U186" s="145"/>
      <c r="V186" s="145"/>
      <c r="W186" s="147"/>
      <c r="X186" s="136" t="s">
        <v>449</v>
      </c>
      <c r="Y186" s="136" t="s">
        <v>41</v>
      </c>
      <c r="Z186" s="136" t="s">
        <v>450</v>
      </c>
    </row>
    <row r="187" spans="1:26" s="137" customFormat="1" ht="49.5" hidden="1" customHeight="1" x14ac:dyDescent="0.2">
      <c r="A187" s="132" t="s">
        <v>479</v>
      </c>
      <c r="B187" s="132" t="s">
        <v>234</v>
      </c>
      <c r="C187" s="132" t="s">
        <v>234</v>
      </c>
      <c r="D187" s="132" t="s">
        <v>480</v>
      </c>
      <c r="E187" s="148"/>
      <c r="F187" s="149" t="s">
        <v>586</v>
      </c>
      <c r="G187" s="143"/>
      <c r="H187" s="150"/>
      <c r="I187" s="150"/>
      <c r="J187" s="150"/>
      <c r="K187" s="150"/>
      <c r="L187" s="150"/>
      <c r="M187" s="150"/>
      <c r="N187" s="150"/>
      <c r="O187" s="132"/>
      <c r="P187" s="150"/>
      <c r="Q187" s="151"/>
      <c r="R187" s="150"/>
      <c r="S187" s="150"/>
      <c r="T187" s="150"/>
      <c r="U187" s="150"/>
      <c r="V187" s="150"/>
      <c r="W187" s="152"/>
      <c r="X187" s="136" t="s">
        <v>449</v>
      </c>
      <c r="Y187" s="136" t="s">
        <v>41</v>
      </c>
      <c r="Z187" s="136" t="s">
        <v>450</v>
      </c>
    </row>
    <row r="188" spans="1:26" s="137" customFormat="1" ht="49.5" customHeight="1" x14ac:dyDescent="0.2">
      <c r="A188" s="132" t="s">
        <v>481</v>
      </c>
      <c r="B188" s="153" t="s">
        <v>391</v>
      </c>
      <c r="C188" s="153" t="s">
        <v>673</v>
      </c>
      <c r="D188" s="132" t="s">
        <v>482</v>
      </c>
      <c r="E188" s="132" t="s">
        <v>655</v>
      </c>
      <c r="F188" s="133">
        <v>566400</v>
      </c>
      <c r="G188" s="154" t="s">
        <v>35</v>
      </c>
      <c r="H188" s="154" t="s">
        <v>36</v>
      </c>
      <c r="I188" s="154" t="s">
        <v>36</v>
      </c>
      <c r="J188" s="154" t="s">
        <v>36</v>
      </c>
      <c r="K188" s="154" t="s">
        <v>36</v>
      </c>
      <c r="L188" s="154" t="s">
        <v>32</v>
      </c>
      <c r="M188" s="154">
        <v>876</v>
      </c>
      <c r="N188" s="154" t="s">
        <v>37</v>
      </c>
      <c r="O188" s="132">
        <v>71100000000</v>
      </c>
      <c r="P188" s="134" t="s">
        <v>612</v>
      </c>
      <c r="Q188" s="154" t="s">
        <v>60</v>
      </c>
      <c r="R188" s="154" t="s">
        <v>38</v>
      </c>
      <c r="S188" s="154" t="s">
        <v>38</v>
      </c>
      <c r="T188" s="135">
        <v>43040</v>
      </c>
      <c r="U188" s="135">
        <v>43435</v>
      </c>
      <c r="V188" s="154" t="s">
        <v>106</v>
      </c>
      <c r="W188" s="154" t="s">
        <v>38</v>
      </c>
      <c r="X188" s="136" t="s">
        <v>449</v>
      </c>
      <c r="Y188" s="136" t="s">
        <v>41</v>
      </c>
      <c r="Z188" s="136" t="s">
        <v>450</v>
      </c>
    </row>
    <row r="189" spans="1:26" s="137" customFormat="1" ht="49.5" customHeight="1" x14ac:dyDescent="0.2">
      <c r="A189" s="132" t="s">
        <v>483</v>
      </c>
      <c r="B189" s="132" t="s">
        <v>154</v>
      </c>
      <c r="C189" s="132" t="s">
        <v>484</v>
      </c>
      <c r="D189" s="138" t="s">
        <v>485</v>
      </c>
      <c r="E189" s="132" t="s">
        <v>655</v>
      </c>
      <c r="F189" s="133">
        <v>2887367.96</v>
      </c>
      <c r="G189" s="132" t="s">
        <v>35</v>
      </c>
      <c r="H189" s="132" t="s">
        <v>36</v>
      </c>
      <c r="I189" s="132" t="s">
        <v>36</v>
      </c>
      <c r="J189" s="132" t="s">
        <v>36</v>
      </c>
      <c r="K189" s="132" t="s">
        <v>36</v>
      </c>
      <c r="L189" s="132" t="s">
        <v>32</v>
      </c>
      <c r="M189" s="154">
        <v>876</v>
      </c>
      <c r="N189" s="132" t="s">
        <v>37</v>
      </c>
      <c r="O189" s="132">
        <v>71100000000</v>
      </c>
      <c r="P189" s="134" t="s">
        <v>612</v>
      </c>
      <c r="Q189" s="132" t="s">
        <v>60</v>
      </c>
      <c r="R189" s="132" t="s">
        <v>38</v>
      </c>
      <c r="S189" s="132" t="s">
        <v>38</v>
      </c>
      <c r="T189" s="135">
        <v>43070</v>
      </c>
      <c r="U189" s="135">
        <v>43160</v>
      </c>
      <c r="V189" s="132" t="s">
        <v>51</v>
      </c>
      <c r="W189" s="132" t="s">
        <v>38</v>
      </c>
      <c r="X189" s="136" t="s">
        <v>449</v>
      </c>
      <c r="Y189" s="136" t="s">
        <v>41</v>
      </c>
      <c r="Z189" s="136" t="s">
        <v>450</v>
      </c>
    </row>
    <row r="190" spans="1:26" s="137" customFormat="1" ht="66" hidden="1" customHeight="1" x14ac:dyDescent="0.2">
      <c r="A190" s="132" t="s">
        <v>486</v>
      </c>
      <c r="B190" s="132" t="s">
        <v>356</v>
      </c>
      <c r="C190" s="132" t="s">
        <v>356</v>
      </c>
      <c r="D190" s="138" t="s">
        <v>487</v>
      </c>
      <c r="E190" s="132" t="s">
        <v>655</v>
      </c>
      <c r="F190" s="133">
        <v>111533.6</v>
      </c>
      <c r="G190" s="132" t="s">
        <v>35</v>
      </c>
      <c r="H190" s="132" t="s">
        <v>36</v>
      </c>
      <c r="I190" s="132" t="s">
        <v>36</v>
      </c>
      <c r="J190" s="132" t="s">
        <v>36</v>
      </c>
      <c r="K190" s="132" t="s">
        <v>36</v>
      </c>
      <c r="L190" s="132" t="s">
        <v>32</v>
      </c>
      <c r="M190" s="154">
        <v>876</v>
      </c>
      <c r="N190" s="132" t="s">
        <v>37</v>
      </c>
      <c r="O190" s="132">
        <v>71100000000</v>
      </c>
      <c r="P190" s="134" t="s">
        <v>612</v>
      </c>
      <c r="Q190" s="132" t="s">
        <v>38</v>
      </c>
      <c r="R190" s="132" t="s">
        <v>38</v>
      </c>
      <c r="S190" s="132" t="s">
        <v>38</v>
      </c>
      <c r="T190" s="135">
        <v>43040</v>
      </c>
      <c r="U190" s="135">
        <v>43160</v>
      </c>
      <c r="V190" s="132" t="s">
        <v>39</v>
      </c>
      <c r="W190" s="132" t="s">
        <v>38</v>
      </c>
      <c r="X190" s="136" t="s">
        <v>449</v>
      </c>
      <c r="Y190" s="136" t="s">
        <v>41</v>
      </c>
      <c r="Z190" s="136" t="s">
        <v>450</v>
      </c>
    </row>
    <row r="191" spans="1:26" s="137" customFormat="1" ht="63.75" hidden="1" customHeight="1" x14ac:dyDescent="0.2">
      <c r="A191" s="132" t="s">
        <v>488</v>
      </c>
      <c r="B191" s="132" t="s">
        <v>489</v>
      </c>
      <c r="C191" s="132" t="s">
        <v>489</v>
      </c>
      <c r="D191" s="138" t="s">
        <v>490</v>
      </c>
      <c r="E191" s="132" t="s">
        <v>655</v>
      </c>
      <c r="F191" s="133">
        <v>164487.29999999999</v>
      </c>
      <c r="G191" s="132" t="s">
        <v>35</v>
      </c>
      <c r="H191" s="132" t="s">
        <v>36</v>
      </c>
      <c r="I191" s="132" t="s">
        <v>36</v>
      </c>
      <c r="J191" s="132" t="s">
        <v>36</v>
      </c>
      <c r="K191" s="132" t="s">
        <v>36</v>
      </c>
      <c r="L191" s="132" t="s">
        <v>32</v>
      </c>
      <c r="M191" s="154">
        <v>876</v>
      </c>
      <c r="N191" s="132" t="s">
        <v>37</v>
      </c>
      <c r="O191" s="132">
        <v>71100000000</v>
      </c>
      <c r="P191" s="134" t="s">
        <v>612</v>
      </c>
      <c r="Q191" s="132" t="s">
        <v>38</v>
      </c>
      <c r="R191" s="132" t="s">
        <v>38</v>
      </c>
      <c r="S191" s="132" t="s">
        <v>38</v>
      </c>
      <c r="T191" s="135">
        <v>43070</v>
      </c>
      <c r="U191" s="135">
        <v>43344</v>
      </c>
      <c r="V191" s="132" t="s">
        <v>39</v>
      </c>
      <c r="W191" s="132" t="s">
        <v>38</v>
      </c>
      <c r="X191" s="136" t="s">
        <v>449</v>
      </c>
      <c r="Y191" s="136" t="s">
        <v>41</v>
      </c>
      <c r="Z191" s="136" t="s">
        <v>450</v>
      </c>
    </row>
    <row r="192" spans="1:26" s="137" customFormat="1" ht="49.5" hidden="1" customHeight="1" x14ac:dyDescent="0.2">
      <c r="A192" s="132" t="s">
        <v>491</v>
      </c>
      <c r="B192" s="132" t="s">
        <v>492</v>
      </c>
      <c r="C192" s="132" t="s">
        <v>492</v>
      </c>
      <c r="D192" s="138" t="s">
        <v>493</v>
      </c>
      <c r="E192" s="132" t="s">
        <v>655</v>
      </c>
      <c r="F192" s="133">
        <v>178457.3</v>
      </c>
      <c r="G192" s="132" t="s">
        <v>35</v>
      </c>
      <c r="H192" s="132" t="s">
        <v>494</v>
      </c>
      <c r="I192" s="132" t="s">
        <v>35</v>
      </c>
      <c r="J192" s="132" t="s">
        <v>36</v>
      </c>
      <c r="K192" s="132" t="s">
        <v>36</v>
      </c>
      <c r="L192" s="132" t="s">
        <v>32</v>
      </c>
      <c r="M192" s="154">
        <v>876</v>
      </c>
      <c r="N192" s="132" t="s">
        <v>37</v>
      </c>
      <c r="O192" s="132">
        <v>71100000000</v>
      </c>
      <c r="P192" s="134" t="s">
        <v>612</v>
      </c>
      <c r="Q192" s="132" t="s">
        <v>38</v>
      </c>
      <c r="R192" s="132" t="s">
        <v>38</v>
      </c>
      <c r="S192" s="132" t="s">
        <v>38</v>
      </c>
      <c r="T192" s="135">
        <v>43070</v>
      </c>
      <c r="U192" s="135">
        <v>43101</v>
      </c>
      <c r="V192" s="132" t="s">
        <v>51</v>
      </c>
      <c r="W192" s="132" t="s">
        <v>38</v>
      </c>
      <c r="X192" s="136" t="s">
        <v>449</v>
      </c>
      <c r="Y192" s="136" t="s">
        <v>41</v>
      </c>
      <c r="Z192" s="136" t="s">
        <v>450</v>
      </c>
    </row>
    <row r="193" spans="1:26" s="137" customFormat="1" ht="49.5" hidden="1" customHeight="1" x14ac:dyDescent="0.2">
      <c r="A193" s="132" t="s">
        <v>495</v>
      </c>
      <c r="B193" s="132" t="s">
        <v>406</v>
      </c>
      <c r="C193" s="132" t="s">
        <v>407</v>
      </c>
      <c r="D193" s="138" t="s">
        <v>496</v>
      </c>
      <c r="E193" s="132" t="s">
        <v>655</v>
      </c>
      <c r="F193" s="133">
        <v>178180</v>
      </c>
      <c r="G193" s="132" t="s">
        <v>35</v>
      </c>
      <c r="H193" s="132" t="s">
        <v>497</v>
      </c>
      <c r="I193" s="132" t="s">
        <v>35</v>
      </c>
      <c r="J193" s="132" t="s">
        <v>36</v>
      </c>
      <c r="K193" s="132" t="s">
        <v>36</v>
      </c>
      <c r="L193" s="132" t="s">
        <v>32</v>
      </c>
      <c r="M193" s="154">
        <v>876</v>
      </c>
      <c r="N193" s="132" t="s">
        <v>37</v>
      </c>
      <c r="O193" s="132">
        <v>71100000000</v>
      </c>
      <c r="P193" s="134" t="s">
        <v>612</v>
      </c>
      <c r="Q193" s="132" t="s">
        <v>38</v>
      </c>
      <c r="R193" s="132" t="s">
        <v>38</v>
      </c>
      <c r="S193" s="132" t="s">
        <v>38</v>
      </c>
      <c r="T193" s="135">
        <v>43070</v>
      </c>
      <c r="U193" s="135">
        <v>43435</v>
      </c>
      <c r="V193" s="132" t="s">
        <v>106</v>
      </c>
      <c r="W193" s="132" t="s">
        <v>38</v>
      </c>
      <c r="X193" s="136" t="s">
        <v>449</v>
      </c>
      <c r="Y193" s="136" t="s">
        <v>41</v>
      </c>
      <c r="Z193" s="136" t="s">
        <v>450</v>
      </c>
    </row>
    <row r="194" spans="1:26" s="137" customFormat="1" ht="62.25" hidden="1" customHeight="1" x14ac:dyDescent="0.2">
      <c r="A194" s="132" t="s">
        <v>498</v>
      </c>
      <c r="B194" s="132" t="s">
        <v>129</v>
      </c>
      <c r="C194" s="132" t="s">
        <v>129</v>
      </c>
      <c r="D194" s="132" t="s">
        <v>499</v>
      </c>
      <c r="E194" s="132" t="s">
        <v>655</v>
      </c>
      <c r="F194" s="133">
        <v>1605879.03</v>
      </c>
      <c r="G194" s="132" t="s">
        <v>35</v>
      </c>
      <c r="H194" s="132" t="s">
        <v>500</v>
      </c>
      <c r="I194" s="132" t="s">
        <v>35</v>
      </c>
      <c r="J194" s="132" t="s">
        <v>36</v>
      </c>
      <c r="K194" s="132" t="s">
        <v>36</v>
      </c>
      <c r="L194" s="132" t="s">
        <v>32</v>
      </c>
      <c r="M194" s="154">
        <v>876</v>
      </c>
      <c r="N194" s="132" t="s">
        <v>37</v>
      </c>
      <c r="O194" s="132">
        <v>71100000000</v>
      </c>
      <c r="P194" s="134" t="s">
        <v>612</v>
      </c>
      <c r="Q194" s="132" t="s">
        <v>38</v>
      </c>
      <c r="R194" s="132" t="s">
        <v>38</v>
      </c>
      <c r="S194" s="132" t="s">
        <v>38</v>
      </c>
      <c r="T194" s="135">
        <v>43070</v>
      </c>
      <c r="U194" s="135">
        <v>43101</v>
      </c>
      <c r="V194" s="132" t="s">
        <v>106</v>
      </c>
      <c r="W194" s="132" t="s">
        <v>38</v>
      </c>
      <c r="X194" s="136" t="s">
        <v>449</v>
      </c>
      <c r="Y194" s="136" t="s">
        <v>41</v>
      </c>
      <c r="Z194" s="136" t="s">
        <v>450</v>
      </c>
    </row>
    <row r="195" spans="1:26" s="137" customFormat="1" ht="49.5" hidden="1" customHeight="1" x14ac:dyDescent="0.2">
      <c r="A195" s="132" t="s">
        <v>501</v>
      </c>
      <c r="B195" s="132" t="s">
        <v>489</v>
      </c>
      <c r="C195" s="132" t="s">
        <v>489</v>
      </c>
      <c r="D195" s="132" t="s">
        <v>502</v>
      </c>
      <c r="E195" s="132" t="s">
        <v>655</v>
      </c>
      <c r="F195" s="133">
        <v>200600</v>
      </c>
      <c r="G195" s="132" t="s">
        <v>35</v>
      </c>
      <c r="H195" s="132" t="s">
        <v>366</v>
      </c>
      <c r="I195" s="132" t="s">
        <v>35</v>
      </c>
      <c r="J195" s="132" t="s">
        <v>36</v>
      </c>
      <c r="K195" s="132" t="s">
        <v>36</v>
      </c>
      <c r="L195" s="132" t="s">
        <v>32</v>
      </c>
      <c r="M195" s="154">
        <v>876</v>
      </c>
      <c r="N195" s="132" t="s">
        <v>37</v>
      </c>
      <c r="O195" s="132">
        <v>71100000000</v>
      </c>
      <c r="P195" s="134" t="s">
        <v>612</v>
      </c>
      <c r="Q195" s="132" t="s">
        <v>38</v>
      </c>
      <c r="R195" s="132" t="s">
        <v>38</v>
      </c>
      <c r="S195" s="132" t="s">
        <v>38</v>
      </c>
      <c r="T195" s="135">
        <v>43070</v>
      </c>
      <c r="U195" s="135">
        <v>43101</v>
      </c>
      <c r="V195" s="132" t="s">
        <v>106</v>
      </c>
      <c r="W195" s="132" t="s">
        <v>38</v>
      </c>
      <c r="X195" s="136" t="s">
        <v>449</v>
      </c>
      <c r="Y195" s="136" t="s">
        <v>41</v>
      </c>
      <c r="Z195" s="136" t="s">
        <v>450</v>
      </c>
    </row>
    <row r="196" spans="1:26" s="137" customFormat="1" ht="66.75" hidden="1" customHeight="1" x14ac:dyDescent="0.2">
      <c r="A196" s="132" t="s">
        <v>503</v>
      </c>
      <c r="B196" s="132" t="s">
        <v>65</v>
      </c>
      <c r="C196" s="132" t="s">
        <v>167</v>
      </c>
      <c r="D196" s="132" t="s">
        <v>504</v>
      </c>
      <c r="E196" s="132" t="s">
        <v>655</v>
      </c>
      <c r="F196" s="133">
        <v>2760020</v>
      </c>
      <c r="G196" s="132" t="s">
        <v>35</v>
      </c>
      <c r="H196" s="132" t="s">
        <v>36</v>
      </c>
      <c r="I196" s="132" t="s">
        <v>35</v>
      </c>
      <c r="J196" s="132" t="s">
        <v>36</v>
      </c>
      <c r="K196" s="132" t="s">
        <v>35</v>
      </c>
      <c r="L196" s="132" t="s">
        <v>32</v>
      </c>
      <c r="M196" s="154">
        <v>876</v>
      </c>
      <c r="N196" s="132" t="s">
        <v>37</v>
      </c>
      <c r="O196" s="132">
        <v>71100000000</v>
      </c>
      <c r="P196" s="134" t="s">
        <v>612</v>
      </c>
      <c r="Q196" s="132" t="s">
        <v>38</v>
      </c>
      <c r="R196" s="132" t="s">
        <v>38</v>
      </c>
      <c r="S196" s="132" t="s">
        <v>38</v>
      </c>
      <c r="T196" s="135">
        <v>43070</v>
      </c>
      <c r="U196" s="135">
        <v>43101</v>
      </c>
      <c r="V196" s="132" t="s">
        <v>39</v>
      </c>
      <c r="W196" s="132" t="s">
        <v>38</v>
      </c>
      <c r="X196" s="136" t="s">
        <v>449</v>
      </c>
      <c r="Y196" s="136" t="s">
        <v>41</v>
      </c>
      <c r="Z196" s="136" t="s">
        <v>450</v>
      </c>
    </row>
    <row r="197" spans="1:26" s="137" customFormat="1" ht="49.5" hidden="1" customHeight="1" x14ac:dyDescent="0.2">
      <c r="A197" s="132" t="s">
        <v>505</v>
      </c>
      <c r="B197" s="132" t="s">
        <v>506</v>
      </c>
      <c r="C197" s="132" t="s">
        <v>506</v>
      </c>
      <c r="D197" s="132" t="s">
        <v>507</v>
      </c>
      <c r="E197" s="132" t="s">
        <v>655</v>
      </c>
      <c r="F197" s="139">
        <v>3249304.64</v>
      </c>
      <c r="G197" s="132" t="s">
        <v>35</v>
      </c>
      <c r="H197" s="132" t="s">
        <v>36</v>
      </c>
      <c r="I197" s="132" t="s">
        <v>36</v>
      </c>
      <c r="J197" s="132" t="s">
        <v>36</v>
      </c>
      <c r="K197" s="132" t="s">
        <v>36</v>
      </c>
      <c r="L197" s="132" t="s">
        <v>32</v>
      </c>
      <c r="M197" s="154">
        <v>876</v>
      </c>
      <c r="N197" s="132" t="s">
        <v>37</v>
      </c>
      <c r="O197" s="132">
        <v>71100000000</v>
      </c>
      <c r="P197" s="134" t="s">
        <v>612</v>
      </c>
      <c r="Q197" s="132" t="s">
        <v>38</v>
      </c>
      <c r="R197" s="132" t="s">
        <v>38</v>
      </c>
      <c r="S197" s="132" t="s">
        <v>38</v>
      </c>
      <c r="T197" s="135">
        <v>43070</v>
      </c>
      <c r="U197" s="135">
        <v>43435</v>
      </c>
      <c r="V197" s="132" t="s">
        <v>51</v>
      </c>
      <c r="W197" s="132" t="s">
        <v>38</v>
      </c>
      <c r="X197" s="136" t="s">
        <v>449</v>
      </c>
      <c r="Y197" s="136" t="s">
        <v>41</v>
      </c>
      <c r="Z197" s="136" t="s">
        <v>450</v>
      </c>
    </row>
    <row r="198" spans="1:26" s="137" customFormat="1" ht="49.5" hidden="1" customHeight="1" x14ac:dyDescent="0.2">
      <c r="A198" s="132" t="s">
        <v>508</v>
      </c>
      <c r="B198" s="132" t="s">
        <v>57</v>
      </c>
      <c r="C198" s="132" t="s">
        <v>57</v>
      </c>
      <c r="D198" s="138" t="s">
        <v>509</v>
      </c>
      <c r="E198" s="132" t="s">
        <v>655</v>
      </c>
      <c r="F198" s="155" t="s">
        <v>619</v>
      </c>
      <c r="G198" s="132"/>
      <c r="H198" s="132"/>
      <c r="I198" s="132"/>
      <c r="J198" s="132"/>
      <c r="K198" s="132"/>
      <c r="L198" s="132"/>
      <c r="M198" s="154">
        <v>876</v>
      </c>
      <c r="N198" s="132"/>
      <c r="O198" s="132">
        <v>71100000000</v>
      </c>
      <c r="P198" s="134"/>
      <c r="R198" s="132" t="s">
        <v>38</v>
      </c>
      <c r="S198" s="132" t="s">
        <v>38</v>
      </c>
      <c r="T198" s="135">
        <v>43070</v>
      </c>
      <c r="U198" s="135">
        <v>43191</v>
      </c>
      <c r="V198" s="132" t="s">
        <v>106</v>
      </c>
      <c r="W198" s="132" t="s">
        <v>38</v>
      </c>
      <c r="X198" s="136" t="s">
        <v>449</v>
      </c>
      <c r="Y198" s="136" t="s">
        <v>41</v>
      </c>
      <c r="Z198" s="136" t="s">
        <v>450</v>
      </c>
    </row>
    <row r="199" spans="1:26" s="137" customFormat="1" ht="63" hidden="1" customHeight="1" x14ac:dyDescent="0.2">
      <c r="A199" s="132" t="s">
        <v>510</v>
      </c>
      <c r="B199" s="132" t="s">
        <v>511</v>
      </c>
      <c r="C199" s="132" t="s">
        <v>512</v>
      </c>
      <c r="D199" s="138" t="s">
        <v>513</v>
      </c>
      <c r="E199" s="132" t="s">
        <v>655</v>
      </c>
      <c r="F199" s="133">
        <v>1267320</v>
      </c>
      <c r="G199" s="132" t="s">
        <v>35</v>
      </c>
      <c r="H199" s="132" t="s">
        <v>36</v>
      </c>
      <c r="I199" s="132" t="s">
        <v>35</v>
      </c>
      <c r="J199" s="132" t="s">
        <v>36</v>
      </c>
      <c r="K199" s="132" t="s">
        <v>35</v>
      </c>
      <c r="L199" s="132" t="s">
        <v>32</v>
      </c>
      <c r="M199" s="154">
        <v>876</v>
      </c>
      <c r="N199" s="132" t="s">
        <v>37</v>
      </c>
      <c r="O199" s="132">
        <v>71100000000</v>
      </c>
      <c r="P199" s="134" t="s">
        <v>612</v>
      </c>
      <c r="Q199" s="132" t="s">
        <v>38</v>
      </c>
      <c r="R199" s="132" t="s">
        <v>38</v>
      </c>
      <c r="S199" s="132" t="s">
        <v>38</v>
      </c>
      <c r="T199" s="135">
        <v>43070</v>
      </c>
      <c r="U199" s="135">
        <v>44166</v>
      </c>
      <c r="V199" s="132" t="s">
        <v>39</v>
      </c>
      <c r="W199" s="132" t="s">
        <v>38</v>
      </c>
      <c r="X199" s="136" t="s">
        <v>449</v>
      </c>
      <c r="Y199" s="136" t="s">
        <v>41</v>
      </c>
      <c r="Z199" s="136" t="s">
        <v>450</v>
      </c>
    </row>
    <row r="200" spans="1:26" s="137" customFormat="1" ht="67.5" hidden="1" customHeight="1" x14ac:dyDescent="0.2">
      <c r="A200" s="132" t="s">
        <v>514</v>
      </c>
      <c r="B200" s="132" t="s">
        <v>65</v>
      </c>
      <c r="C200" s="132" t="s">
        <v>65</v>
      </c>
      <c r="D200" s="138" t="s">
        <v>515</v>
      </c>
      <c r="E200" s="132" t="s">
        <v>655</v>
      </c>
      <c r="F200" s="133">
        <v>5489360</v>
      </c>
      <c r="G200" s="132" t="s">
        <v>35</v>
      </c>
      <c r="H200" s="132" t="s">
        <v>36</v>
      </c>
      <c r="I200" s="132" t="s">
        <v>36</v>
      </c>
      <c r="J200" s="132" t="s">
        <v>36</v>
      </c>
      <c r="K200" s="132" t="s">
        <v>36</v>
      </c>
      <c r="L200" s="132" t="s">
        <v>32</v>
      </c>
      <c r="M200" s="154">
        <v>876</v>
      </c>
      <c r="N200" s="132" t="s">
        <v>37</v>
      </c>
      <c r="O200" s="132">
        <v>71100000000</v>
      </c>
      <c r="P200" s="134" t="s">
        <v>612</v>
      </c>
      <c r="Q200" s="132" t="s">
        <v>38</v>
      </c>
      <c r="R200" s="132" t="s">
        <v>60</v>
      </c>
      <c r="S200" s="132" t="s">
        <v>38</v>
      </c>
      <c r="T200" s="135">
        <v>43070</v>
      </c>
      <c r="U200" s="135">
        <v>43132</v>
      </c>
      <c r="V200" s="132" t="s">
        <v>39</v>
      </c>
      <c r="W200" s="132" t="s">
        <v>38</v>
      </c>
      <c r="X200" s="136" t="s">
        <v>449</v>
      </c>
      <c r="Y200" s="136" t="s">
        <v>41</v>
      </c>
      <c r="Z200" s="136" t="s">
        <v>450</v>
      </c>
    </row>
    <row r="201" spans="1:26" s="137" customFormat="1" ht="49.5" hidden="1" customHeight="1" x14ac:dyDescent="0.2">
      <c r="A201" s="132" t="s">
        <v>516</v>
      </c>
      <c r="B201" s="132" t="s">
        <v>517</v>
      </c>
      <c r="C201" s="132" t="s">
        <v>517</v>
      </c>
      <c r="D201" s="138" t="s">
        <v>518</v>
      </c>
      <c r="E201" s="132" t="s">
        <v>655</v>
      </c>
      <c r="F201" s="133">
        <v>1987314930.0799999</v>
      </c>
      <c r="G201" s="132" t="s">
        <v>35</v>
      </c>
      <c r="H201" s="132" t="s">
        <v>36</v>
      </c>
      <c r="I201" s="132" t="s">
        <v>36</v>
      </c>
      <c r="J201" s="132" t="s">
        <v>36</v>
      </c>
      <c r="K201" s="132" t="s">
        <v>36</v>
      </c>
      <c r="L201" s="132" t="s">
        <v>32</v>
      </c>
      <c r="M201" s="154">
        <v>876</v>
      </c>
      <c r="N201" s="132" t="s">
        <v>37</v>
      </c>
      <c r="O201" s="132">
        <v>71100000000</v>
      </c>
      <c r="P201" s="134" t="s">
        <v>612</v>
      </c>
      <c r="Q201" s="132" t="s">
        <v>38</v>
      </c>
      <c r="R201" s="132" t="s">
        <v>60</v>
      </c>
      <c r="S201" s="132" t="s">
        <v>38</v>
      </c>
      <c r="T201" s="135">
        <v>43070</v>
      </c>
      <c r="U201" s="135">
        <v>44166</v>
      </c>
      <c r="V201" s="132" t="s">
        <v>39</v>
      </c>
      <c r="W201" s="132" t="s">
        <v>38</v>
      </c>
      <c r="X201" s="136" t="s">
        <v>449</v>
      </c>
      <c r="Y201" s="136" t="s">
        <v>41</v>
      </c>
      <c r="Z201" s="136" t="s">
        <v>450</v>
      </c>
    </row>
    <row r="202" spans="1:26" s="137" customFormat="1" ht="49.5" hidden="1" customHeight="1" x14ac:dyDescent="0.2">
      <c r="A202" s="132" t="s">
        <v>519</v>
      </c>
      <c r="B202" s="132" t="s">
        <v>520</v>
      </c>
      <c r="C202" s="132" t="s">
        <v>521</v>
      </c>
      <c r="D202" s="138" t="s">
        <v>522</v>
      </c>
      <c r="E202" s="132" t="s">
        <v>655</v>
      </c>
      <c r="F202" s="133">
        <v>767254290</v>
      </c>
      <c r="G202" s="132" t="s">
        <v>35</v>
      </c>
      <c r="H202" s="132" t="s">
        <v>523</v>
      </c>
      <c r="I202" s="132" t="s">
        <v>36</v>
      </c>
      <c r="J202" s="132" t="s">
        <v>36</v>
      </c>
      <c r="K202" s="132" t="s">
        <v>36</v>
      </c>
      <c r="L202" s="132" t="s">
        <v>32</v>
      </c>
      <c r="M202" s="154">
        <v>876</v>
      </c>
      <c r="N202" s="132" t="s">
        <v>37</v>
      </c>
      <c r="O202" s="132">
        <v>71100000000</v>
      </c>
      <c r="P202" s="134" t="s">
        <v>612</v>
      </c>
      <c r="Q202" s="132" t="s">
        <v>38</v>
      </c>
      <c r="R202" s="132" t="s">
        <v>60</v>
      </c>
      <c r="S202" s="132" t="s">
        <v>38</v>
      </c>
      <c r="T202" s="135">
        <v>43070</v>
      </c>
      <c r="U202" s="135">
        <v>44166</v>
      </c>
      <c r="V202" s="132" t="s">
        <v>39</v>
      </c>
      <c r="W202" s="132" t="s">
        <v>38</v>
      </c>
      <c r="X202" s="136" t="s">
        <v>449</v>
      </c>
      <c r="Y202" s="136" t="s">
        <v>41</v>
      </c>
      <c r="Z202" s="136" t="s">
        <v>450</v>
      </c>
    </row>
    <row r="203" spans="1:26" s="137" customFormat="1" ht="49.5" hidden="1" customHeight="1" x14ac:dyDescent="0.2">
      <c r="A203" s="132" t="s">
        <v>524</v>
      </c>
      <c r="B203" s="132" t="s">
        <v>517</v>
      </c>
      <c r="C203" s="132" t="s">
        <v>517</v>
      </c>
      <c r="D203" s="138" t="s">
        <v>525</v>
      </c>
      <c r="E203" s="132" t="s">
        <v>655</v>
      </c>
      <c r="F203" s="133">
        <v>449580</v>
      </c>
      <c r="G203" s="132" t="s">
        <v>35</v>
      </c>
      <c r="H203" s="132" t="s">
        <v>526</v>
      </c>
      <c r="I203" s="132" t="s">
        <v>36</v>
      </c>
      <c r="J203" s="132" t="s">
        <v>36</v>
      </c>
      <c r="K203" s="132" t="s">
        <v>36</v>
      </c>
      <c r="L203" s="132" t="s">
        <v>32</v>
      </c>
      <c r="M203" s="154">
        <v>876</v>
      </c>
      <c r="N203" s="132" t="s">
        <v>37</v>
      </c>
      <c r="O203" s="132">
        <v>71100000000</v>
      </c>
      <c r="P203" s="134" t="s">
        <v>612</v>
      </c>
      <c r="Q203" s="132" t="s">
        <v>38</v>
      </c>
      <c r="R203" s="132" t="s">
        <v>60</v>
      </c>
      <c r="S203" s="132" t="s">
        <v>38</v>
      </c>
      <c r="T203" s="135">
        <v>43070</v>
      </c>
      <c r="U203" s="135">
        <v>44166</v>
      </c>
      <c r="V203" s="132" t="s">
        <v>39</v>
      </c>
      <c r="W203" s="132" t="s">
        <v>38</v>
      </c>
      <c r="X203" s="136" t="s">
        <v>449</v>
      </c>
      <c r="Y203" s="136" t="s">
        <v>41</v>
      </c>
      <c r="Z203" s="136" t="s">
        <v>450</v>
      </c>
    </row>
    <row r="204" spans="1:26" s="137" customFormat="1" ht="49.5" hidden="1" customHeight="1" x14ac:dyDescent="0.2">
      <c r="A204" s="132" t="s">
        <v>527</v>
      </c>
      <c r="B204" s="132" t="s">
        <v>528</v>
      </c>
      <c r="C204" s="132" t="s">
        <v>528</v>
      </c>
      <c r="D204" s="138" t="s">
        <v>529</v>
      </c>
      <c r="E204" s="132" t="s">
        <v>655</v>
      </c>
      <c r="F204" s="139">
        <v>633376.80000000005</v>
      </c>
      <c r="G204" s="132" t="s">
        <v>35</v>
      </c>
      <c r="H204" s="132" t="s">
        <v>530</v>
      </c>
      <c r="I204" s="132" t="s">
        <v>35</v>
      </c>
      <c r="J204" s="132" t="s">
        <v>36</v>
      </c>
      <c r="K204" s="132" t="s">
        <v>36</v>
      </c>
      <c r="L204" s="132" t="s">
        <v>32</v>
      </c>
      <c r="M204" s="154">
        <v>876</v>
      </c>
      <c r="N204" s="132" t="s">
        <v>37</v>
      </c>
      <c r="O204" s="132">
        <v>71100000000</v>
      </c>
      <c r="P204" s="134" t="s">
        <v>612</v>
      </c>
      <c r="Q204" s="132" t="s">
        <v>38</v>
      </c>
      <c r="R204" s="132" t="s">
        <v>60</v>
      </c>
      <c r="S204" s="132" t="s">
        <v>38</v>
      </c>
      <c r="T204" s="135">
        <v>43070</v>
      </c>
      <c r="U204" s="135">
        <v>44166</v>
      </c>
      <c r="V204" s="132" t="s">
        <v>39</v>
      </c>
      <c r="W204" s="132" t="s">
        <v>38</v>
      </c>
      <c r="X204" s="136" t="s">
        <v>449</v>
      </c>
      <c r="Y204" s="136" t="s">
        <v>41</v>
      </c>
      <c r="Z204" s="136" t="s">
        <v>450</v>
      </c>
    </row>
    <row r="205" spans="1:26" s="137" customFormat="1" ht="49.5" hidden="1" customHeight="1" x14ac:dyDescent="0.2">
      <c r="A205" s="132" t="s">
        <v>531</v>
      </c>
      <c r="B205" s="132" t="s">
        <v>517</v>
      </c>
      <c r="C205" s="132" t="s">
        <v>517</v>
      </c>
      <c r="D205" s="138" t="s">
        <v>532</v>
      </c>
      <c r="E205" s="132" t="s">
        <v>655</v>
      </c>
      <c r="F205" s="133">
        <v>2467195.5299999998</v>
      </c>
      <c r="G205" s="132" t="s">
        <v>35</v>
      </c>
      <c r="H205" s="132" t="s">
        <v>533</v>
      </c>
      <c r="I205" s="132" t="s">
        <v>36</v>
      </c>
      <c r="J205" s="132" t="s">
        <v>36</v>
      </c>
      <c r="K205" s="132" t="s">
        <v>36</v>
      </c>
      <c r="L205" s="132" t="s">
        <v>32</v>
      </c>
      <c r="M205" s="154">
        <v>876</v>
      </c>
      <c r="N205" s="132" t="s">
        <v>37</v>
      </c>
      <c r="O205" s="132">
        <v>71100000000</v>
      </c>
      <c r="P205" s="134" t="s">
        <v>612</v>
      </c>
      <c r="Q205" s="132" t="s">
        <v>38</v>
      </c>
      <c r="R205" s="132" t="s">
        <v>38</v>
      </c>
      <c r="S205" s="132" t="s">
        <v>38</v>
      </c>
      <c r="T205" s="135">
        <v>43070</v>
      </c>
      <c r="U205" s="135">
        <v>44166</v>
      </c>
      <c r="V205" s="132" t="s">
        <v>39</v>
      </c>
      <c r="W205" s="132" t="s">
        <v>38</v>
      </c>
      <c r="X205" s="136" t="s">
        <v>449</v>
      </c>
      <c r="Y205" s="136" t="s">
        <v>41</v>
      </c>
      <c r="Z205" s="136" t="s">
        <v>450</v>
      </c>
    </row>
    <row r="206" spans="1:26" s="137" customFormat="1" ht="49.5" hidden="1" customHeight="1" x14ac:dyDescent="0.2">
      <c r="A206" s="132" t="s">
        <v>534</v>
      </c>
      <c r="B206" s="132" t="s">
        <v>535</v>
      </c>
      <c r="C206" s="132" t="s">
        <v>535</v>
      </c>
      <c r="D206" s="138" t="s">
        <v>536</v>
      </c>
      <c r="E206" s="132" t="s">
        <v>655</v>
      </c>
      <c r="F206" s="133">
        <v>168132226.06999999</v>
      </c>
      <c r="G206" s="132" t="s">
        <v>35</v>
      </c>
      <c r="H206" s="132" t="s">
        <v>537</v>
      </c>
      <c r="I206" s="132" t="s">
        <v>35</v>
      </c>
      <c r="J206" s="132" t="s">
        <v>36</v>
      </c>
      <c r="K206" s="132" t="s">
        <v>36</v>
      </c>
      <c r="L206" s="132" t="s">
        <v>32</v>
      </c>
      <c r="M206" s="154">
        <v>876</v>
      </c>
      <c r="N206" s="132" t="s">
        <v>37</v>
      </c>
      <c r="O206" s="132">
        <v>71100000000</v>
      </c>
      <c r="P206" s="134" t="s">
        <v>612</v>
      </c>
      <c r="Q206" s="132" t="s">
        <v>38</v>
      </c>
      <c r="R206" s="132" t="s">
        <v>60</v>
      </c>
      <c r="S206" s="132" t="s">
        <v>38</v>
      </c>
      <c r="T206" s="135">
        <v>43070</v>
      </c>
      <c r="U206" s="135">
        <v>44166</v>
      </c>
      <c r="V206" s="132" t="s">
        <v>39</v>
      </c>
      <c r="W206" s="132" t="s">
        <v>38</v>
      </c>
      <c r="X206" s="136" t="s">
        <v>449</v>
      </c>
      <c r="Y206" s="136" t="s">
        <v>41</v>
      </c>
      <c r="Z206" s="136" t="s">
        <v>450</v>
      </c>
    </row>
    <row r="207" spans="1:26" s="137" customFormat="1" ht="49.5" hidden="1" customHeight="1" x14ac:dyDescent="0.2">
      <c r="A207" s="132" t="s">
        <v>538</v>
      </c>
      <c r="B207" s="132" t="s">
        <v>539</v>
      </c>
      <c r="C207" s="132" t="s">
        <v>539</v>
      </c>
      <c r="D207" s="138" t="s">
        <v>540</v>
      </c>
      <c r="E207" s="132" t="s">
        <v>655</v>
      </c>
      <c r="F207" s="133">
        <v>2875223</v>
      </c>
      <c r="G207" s="132" t="s">
        <v>35</v>
      </c>
      <c r="H207" s="132" t="s">
        <v>541</v>
      </c>
      <c r="I207" s="132" t="s">
        <v>36</v>
      </c>
      <c r="J207" s="132" t="s">
        <v>36</v>
      </c>
      <c r="K207" s="132" t="s">
        <v>36</v>
      </c>
      <c r="L207" s="132">
        <v>1</v>
      </c>
      <c r="M207" s="154">
        <v>876</v>
      </c>
      <c r="N207" s="132" t="s">
        <v>542</v>
      </c>
      <c r="O207" s="132">
        <v>71100000000</v>
      </c>
      <c r="P207" s="134" t="s">
        <v>612</v>
      </c>
      <c r="Q207" s="132" t="s">
        <v>38</v>
      </c>
      <c r="R207" s="132" t="s">
        <v>60</v>
      </c>
      <c r="S207" s="132" t="s">
        <v>38</v>
      </c>
      <c r="T207" s="135">
        <v>43070</v>
      </c>
      <c r="U207" s="135">
        <v>44166</v>
      </c>
      <c r="V207" s="132" t="s">
        <v>39</v>
      </c>
      <c r="W207" s="132" t="s">
        <v>38</v>
      </c>
      <c r="X207" s="136" t="s">
        <v>449</v>
      </c>
      <c r="Y207" s="136" t="s">
        <v>41</v>
      </c>
      <c r="Z207" s="136" t="s">
        <v>450</v>
      </c>
    </row>
    <row r="208" spans="1:26" s="137" customFormat="1" ht="49.5" hidden="1" customHeight="1" x14ac:dyDescent="0.2">
      <c r="A208" s="132" t="s">
        <v>543</v>
      </c>
      <c r="B208" s="132" t="s">
        <v>544</v>
      </c>
      <c r="C208" s="132" t="s">
        <v>544</v>
      </c>
      <c r="D208" s="138" t="s">
        <v>545</v>
      </c>
      <c r="E208" s="132" t="s">
        <v>655</v>
      </c>
      <c r="F208" s="139">
        <v>3923999.97</v>
      </c>
      <c r="G208" s="132" t="s">
        <v>35</v>
      </c>
      <c r="H208" s="132" t="s">
        <v>546</v>
      </c>
      <c r="I208" s="132" t="s">
        <v>35</v>
      </c>
      <c r="J208" s="132" t="s">
        <v>36</v>
      </c>
      <c r="K208" s="132" t="s">
        <v>36</v>
      </c>
      <c r="L208" s="132" t="s">
        <v>32</v>
      </c>
      <c r="M208" s="154">
        <v>876</v>
      </c>
      <c r="N208" s="132" t="s">
        <v>37</v>
      </c>
      <c r="O208" s="132">
        <v>71100000000</v>
      </c>
      <c r="P208" s="134" t="s">
        <v>612</v>
      </c>
      <c r="Q208" s="132" t="s">
        <v>38</v>
      </c>
      <c r="R208" s="132" t="s">
        <v>38</v>
      </c>
      <c r="S208" s="132" t="s">
        <v>38</v>
      </c>
      <c r="T208" s="135">
        <v>43070</v>
      </c>
      <c r="U208" s="135">
        <v>44166</v>
      </c>
      <c r="V208" s="132" t="s">
        <v>39</v>
      </c>
      <c r="W208" s="132" t="s">
        <v>38</v>
      </c>
      <c r="X208" s="136" t="s">
        <v>449</v>
      </c>
      <c r="Y208" s="136" t="s">
        <v>41</v>
      </c>
      <c r="Z208" s="136" t="s">
        <v>450</v>
      </c>
    </row>
    <row r="209" spans="1:26" s="137" customFormat="1" ht="49.5" hidden="1" customHeight="1" x14ac:dyDescent="0.2">
      <c r="A209" s="132" t="s">
        <v>547</v>
      </c>
      <c r="B209" s="132" t="s">
        <v>517</v>
      </c>
      <c r="C209" s="132" t="s">
        <v>517</v>
      </c>
      <c r="D209" s="138" t="s">
        <v>548</v>
      </c>
      <c r="E209" s="132" t="s">
        <v>655</v>
      </c>
      <c r="F209" s="133">
        <v>2517399978.75</v>
      </c>
      <c r="G209" s="132" t="s">
        <v>35</v>
      </c>
      <c r="H209" s="132" t="s">
        <v>549</v>
      </c>
      <c r="I209" s="132" t="s">
        <v>35</v>
      </c>
      <c r="J209" s="132" t="s">
        <v>36</v>
      </c>
      <c r="K209" s="132" t="s">
        <v>36</v>
      </c>
      <c r="L209" s="132" t="s">
        <v>32</v>
      </c>
      <c r="M209" s="154">
        <v>876</v>
      </c>
      <c r="N209" s="132" t="s">
        <v>37</v>
      </c>
      <c r="O209" s="132">
        <v>71100000000</v>
      </c>
      <c r="P209" s="134" t="s">
        <v>612</v>
      </c>
      <c r="Q209" s="132" t="s">
        <v>38</v>
      </c>
      <c r="R209" s="132" t="s">
        <v>60</v>
      </c>
      <c r="S209" s="132" t="s">
        <v>38</v>
      </c>
      <c r="T209" s="135">
        <v>43070</v>
      </c>
      <c r="U209" s="135">
        <v>44166</v>
      </c>
      <c r="V209" s="132" t="s">
        <v>39</v>
      </c>
      <c r="W209" s="132" t="s">
        <v>38</v>
      </c>
      <c r="X209" s="136" t="s">
        <v>449</v>
      </c>
      <c r="Y209" s="136" t="s">
        <v>41</v>
      </c>
      <c r="Z209" s="136" t="s">
        <v>450</v>
      </c>
    </row>
    <row r="210" spans="1:26" s="137" customFormat="1" ht="49.5" hidden="1" customHeight="1" x14ac:dyDescent="0.2">
      <c r="A210" s="132" t="s">
        <v>550</v>
      </c>
      <c r="B210" s="132" t="s">
        <v>511</v>
      </c>
      <c r="C210" s="132" t="s">
        <v>511</v>
      </c>
      <c r="D210" s="138" t="s">
        <v>551</v>
      </c>
      <c r="E210" s="132" t="s">
        <v>655</v>
      </c>
      <c r="F210" s="133">
        <v>159138185</v>
      </c>
      <c r="G210" s="132" t="s">
        <v>35</v>
      </c>
      <c r="H210" s="132" t="s">
        <v>552</v>
      </c>
      <c r="I210" s="132" t="s">
        <v>36</v>
      </c>
      <c r="J210" s="132" t="s">
        <v>36</v>
      </c>
      <c r="K210" s="132" t="s">
        <v>36</v>
      </c>
      <c r="L210" s="132" t="s">
        <v>32</v>
      </c>
      <c r="M210" s="154">
        <v>876</v>
      </c>
      <c r="N210" s="132" t="s">
        <v>37</v>
      </c>
      <c r="O210" s="132">
        <v>71100000000</v>
      </c>
      <c r="P210" s="134" t="s">
        <v>612</v>
      </c>
      <c r="Q210" s="132" t="s">
        <v>38</v>
      </c>
      <c r="R210" s="132" t="s">
        <v>60</v>
      </c>
      <c r="S210" s="132" t="s">
        <v>38</v>
      </c>
      <c r="T210" s="135">
        <v>43070</v>
      </c>
      <c r="U210" s="135">
        <v>44166</v>
      </c>
      <c r="V210" s="132" t="s">
        <v>39</v>
      </c>
      <c r="W210" s="132" t="s">
        <v>38</v>
      </c>
      <c r="X210" s="136" t="s">
        <v>449</v>
      </c>
      <c r="Y210" s="136" t="s">
        <v>41</v>
      </c>
      <c r="Z210" s="136" t="s">
        <v>450</v>
      </c>
    </row>
    <row r="211" spans="1:26" s="137" customFormat="1" ht="49.5" hidden="1" customHeight="1" x14ac:dyDescent="0.2">
      <c r="A211" s="132" t="s">
        <v>553</v>
      </c>
      <c r="B211" s="132" t="s">
        <v>511</v>
      </c>
      <c r="C211" s="132" t="s">
        <v>511</v>
      </c>
      <c r="D211" s="138" t="s">
        <v>554</v>
      </c>
      <c r="E211" s="132" t="s">
        <v>655</v>
      </c>
      <c r="F211" s="139">
        <v>38531296.259999998</v>
      </c>
      <c r="G211" s="132" t="s">
        <v>35</v>
      </c>
      <c r="H211" s="132" t="s">
        <v>36</v>
      </c>
      <c r="I211" s="132" t="s">
        <v>36</v>
      </c>
      <c r="J211" s="132" t="s">
        <v>36</v>
      </c>
      <c r="K211" s="132" t="s">
        <v>36</v>
      </c>
      <c r="L211" s="132" t="s">
        <v>32</v>
      </c>
      <c r="M211" s="154">
        <v>876</v>
      </c>
      <c r="N211" s="132" t="s">
        <v>37</v>
      </c>
      <c r="O211" s="132">
        <v>71100000000</v>
      </c>
      <c r="P211" s="134" t="s">
        <v>612</v>
      </c>
      <c r="Q211" s="132" t="s">
        <v>38</v>
      </c>
      <c r="R211" s="132" t="s">
        <v>60</v>
      </c>
      <c r="S211" s="132" t="s">
        <v>38</v>
      </c>
      <c r="T211" s="135">
        <v>43070</v>
      </c>
      <c r="U211" s="135">
        <v>44166</v>
      </c>
      <c r="V211" s="132" t="s">
        <v>39</v>
      </c>
      <c r="W211" s="132" t="s">
        <v>38</v>
      </c>
      <c r="X211" s="136" t="s">
        <v>449</v>
      </c>
      <c r="Y211" s="136" t="s">
        <v>41</v>
      </c>
      <c r="Z211" s="136" t="s">
        <v>450</v>
      </c>
    </row>
    <row r="212" spans="1:26" s="137" customFormat="1" ht="49.5" hidden="1" customHeight="1" x14ac:dyDescent="0.2">
      <c r="A212" s="132" t="s">
        <v>555</v>
      </c>
      <c r="B212" s="132" t="s">
        <v>556</v>
      </c>
      <c r="C212" s="132" t="s">
        <v>517</v>
      </c>
      <c r="D212" s="138" t="s">
        <v>557</v>
      </c>
      <c r="E212" s="132" t="s">
        <v>655</v>
      </c>
      <c r="F212" s="133">
        <v>74163879.189999998</v>
      </c>
      <c r="G212" s="132" t="s">
        <v>35</v>
      </c>
      <c r="H212" s="132" t="s">
        <v>36</v>
      </c>
      <c r="I212" s="132" t="s">
        <v>36</v>
      </c>
      <c r="J212" s="132" t="s">
        <v>36</v>
      </c>
      <c r="K212" s="132" t="s">
        <v>36</v>
      </c>
      <c r="L212" s="132" t="s">
        <v>32</v>
      </c>
      <c r="M212" s="154">
        <v>876</v>
      </c>
      <c r="N212" s="132" t="s">
        <v>37</v>
      </c>
      <c r="O212" s="132">
        <v>71100000000</v>
      </c>
      <c r="P212" s="134" t="s">
        <v>612</v>
      </c>
      <c r="Q212" s="132" t="s">
        <v>38</v>
      </c>
      <c r="R212" s="132" t="s">
        <v>60</v>
      </c>
      <c r="S212" s="132" t="s">
        <v>38</v>
      </c>
      <c r="T212" s="135">
        <v>43070</v>
      </c>
      <c r="U212" s="135">
        <v>44166</v>
      </c>
      <c r="V212" s="132" t="s">
        <v>39</v>
      </c>
      <c r="W212" s="132" t="s">
        <v>38</v>
      </c>
      <c r="X212" s="136" t="s">
        <v>449</v>
      </c>
      <c r="Y212" s="136" t="s">
        <v>41</v>
      </c>
      <c r="Z212" s="136" t="s">
        <v>450</v>
      </c>
    </row>
    <row r="213" spans="1:26" s="137" customFormat="1" ht="49.5" hidden="1" customHeight="1" x14ac:dyDescent="0.2">
      <c r="A213" s="132" t="s">
        <v>558</v>
      </c>
      <c r="B213" s="132" t="s">
        <v>517</v>
      </c>
      <c r="C213" s="132" t="s">
        <v>517</v>
      </c>
      <c r="D213" s="138" t="s">
        <v>559</v>
      </c>
      <c r="E213" s="132" t="s">
        <v>655</v>
      </c>
      <c r="F213" s="133">
        <v>4420079.3</v>
      </c>
      <c r="G213" s="132" t="s">
        <v>35</v>
      </c>
      <c r="H213" s="132" t="s">
        <v>36</v>
      </c>
      <c r="I213" s="132" t="s">
        <v>36</v>
      </c>
      <c r="J213" s="132" t="s">
        <v>36</v>
      </c>
      <c r="K213" s="132" t="s">
        <v>36</v>
      </c>
      <c r="L213" s="132" t="s">
        <v>32</v>
      </c>
      <c r="M213" s="154">
        <v>876</v>
      </c>
      <c r="N213" s="132" t="s">
        <v>37</v>
      </c>
      <c r="O213" s="132">
        <v>71100000000</v>
      </c>
      <c r="P213" s="134" t="s">
        <v>612</v>
      </c>
      <c r="Q213" s="132" t="s">
        <v>38</v>
      </c>
      <c r="R213" s="132" t="s">
        <v>60</v>
      </c>
      <c r="S213" s="132" t="s">
        <v>38</v>
      </c>
      <c r="T213" s="135">
        <v>43070</v>
      </c>
      <c r="U213" s="135">
        <v>44166</v>
      </c>
      <c r="V213" s="132" t="s">
        <v>39</v>
      </c>
      <c r="W213" s="132" t="s">
        <v>38</v>
      </c>
      <c r="X213" s="136" t="s">
        <v>449</v>
      </c>
      <c r="Y213" s="136" t="s">
        <v>41</v>
      </c>
      <c r="Z213" s="136" t="s">
        <v>450</v>
      </c>
    </row>
    <row r="214" spans="1:26" ht="49.5" customHeight="1" x14ac:dyDescent="0.2">
      <c r="A214" s="97" t="s">
        <v>560</v>
      </c>
      <c r="B214" s="97" t="s">
        <v>57</v>
      </c>
      <c r="C214" s="97" t="s">
        <v>57</v>
      </c>
      <c r="D214" s="97" t="s">
        <v>561</v>
      </c>
      <c r="E214" s="97" t="s">
        <v>655</v>
      </c>
      <c r="F214" s="98">
        <v>395993.84</v>
      </c>
      <c r="G214" s="97" t="s">
        <v>35</v>
      </c>
      <c r="H214" s="97" t="s">
        <v>36</v>
      </c>
      <c r="I214" s="97" t="s">
        <v>36</v>
      </c>
      <c r="J214" s="97" t="s">
        <v>36</v>
      </c>
      <c r="K214" s="97" t="s">
        <v>36</v>
      </c>
      <c r="L214" s="97" t="s">
        <v>32</v>
      </c>
      <c r="M214" s="122">
        <v>876</v>
      </c>
      <c r="N214" s="97" t="s">
        <v>37</v>
      </c>
      <c r="O214" s="97">
        <v>71100000000</v>
      </c>
      <c r="P214" s="105" t="s">
        <v>612</v>
      </c>
      <c r="Q214" s="97" t="s">
        <v>60</v>
      </c>
      <c r="R214" s="97" t="s">
        <v>38</v>
      </c>
      <c r="S214" s="97" t="s">
        <v>38</v>
      </c>
      <c r="T214" s="100">
        <v>43101</v>
      </c>
      <c r="U214" s="100">
        <v>43221</v>
      </c>
      <c r="V214" s="97" t="s">
        <v>61</v>
      </c>
      <c r="W214" s="97" t="s">
        <v>60</v>
      </c>
      <c r="X214" s="101" t="s">
        <v>449</v>
      </c>
      <c r="Y214" s="101" t="s">
        <v>41</v>
      </c>
      <c r="Z214" s="101" t="s">
        <v>450</v>
      </c>
    </row>
    <row r="215" spans="1:26" ht="63" hidden="1" customHeight="1" x14ac:dyDescent="0.2">
      <c r="A215" s="97" t="s">
        <v>389</v>
      </c>
      <c r="B215" s="97" t="s">
        <v>562</v>
      </c>
      <c r="C215" s="97" t="s">
        <v>441</v>
      </c>
      <c r="D215" s="99" t="s">
        <v>563</v>
      </c>
      <c r="E215" s="97" t="s">
        <v>655</v>
      </c>
      <c r="F215" s="98">
        <v>231000</v>
      </c>
      <c r="G215" s="97" t="s">
        <v>35</v>
      </c>
      <c r="H215" s="97" t="s">
        <v>36</v>
      </c>
      <c r="I215" s="97" t="s">
        <v>36</v>
      </c>
      <c r="J215" s="97" t="s">
        <v>36</v>
      </c>
      <c r="K215" s="97" t="s">
        <v>36</v>
      </c>
      <c r="L215" s="97" t="s">
        <v>32</v>
      </c>
      <c r="M215" s="122">
        <v>876</v>
      </c>
      <c r="N215" s="97" t="s">
        <v>37</v>
      </c>
      <c r="O215" s="97">
        <v>71100000000</v>
      </c>
      <c r="P215" s="105" t="s">
        <v>612</v>
      </c>
      <c r="Q215" s="97" t="s">
        <v>38</v>
      </c>
      <c r="R215" s="97" t="s">
        <v>38</v>
      </c>
      <c r="S215" s="97" t="s">
        <v>38</v>
      </c>
      <c r="T215" s="100">
        <v>43101</v>
      </c>
      <c r="U215" s="100">
        <v>43435</v>
      </c>
      <c r="V215" s="97" t="s">
        <v>39</v>
      </c>
      <c r="W215" s="97" t="s">
        <v>38</v>
      </c>
      <c r="X215" s="101" t="s">
        <v>449</v>
      </c>
      <c r="Y215" s="101" t="s">
        <v>41</v>
      </c>
      <c r="Z215" s="101" t="s">
        <v>450</v>
      </c>
    </row>
    <row r="216" spans="1:26" ht="63" hidden="1" customHeight="1" x14ac:dyDescent="0.2">
      <c r="A216" s="97" t="s">
        <v>564</v>
      </c>
      <c r="B216" s="97" t="s">
        <v>562</v>
      </c>
      <c r="C216" s="97" t="s">
        <v>441</v>
      </c>
      <c r="D216" s="99" t="s">
        <v>565</v>
      </c>
      <c r="E216" s="97" t="s">
        <v>655</v>
      </c>
      <c r="F216" s="98">
        <v>368000</v>
      </c>
      <c r="G216" s="97" t="s">
        <v>35</v>
      </c>
      <c r="H216" s="97" t="s">
        <v>36</v>
      </c>
      <c r="I216" s="97" t="s">
        <v>36</v>
      </c>
      <c r="J216" s="97" t="s">
        <v>36</v>
      </c>
      <c r="K216" s="97" t="s">
        <v>36</v>
      </c>
      <c r="L216" s="97" t="s">
        <v>32</v>
      </c>
      <c r="M216" s="122">
        <v>876</v>
      </c>
      <c r="N216" s="97" t="s">
        <v>37</v>
      </c>
      <c r="O216" s="97">
        <v>71100000000</v>
      </c>
      <c r="P216" s="105" t="s">
        <v>612</v>
      </c>
      <c r="Q216" s="97" t="s">
        <v>38</v>
      </c>
      <c r="R216" s="97" t="s">
        <v>38</v>
      </c>
      <c r="S216" s="97" t="s">
        <v>38</v>
      </c>
      <c r="T216" s="100">
        <v>43101</v>
      </c>
      <c r="U216" s="100">
        <v>43435</v>
      </c>
      <c r="V216" s="97" t="s">
        <v>39</v>
      </c>
      <c r="W216" s="97" t="s">
        <v>38</v>
      </c>
      <c r="X216" s="101" t="s">
        <v>449</v>
      </c>
      <c r="Y216" s="101" t="s">
        <v>41</v>
      </c>
      <c r="Z216" s="101" t="s">
        <v>450</v>
      </c>
    </row>
    <row r="217" spans="1:26" ht="63" customHeight="1" x14ac:dyDescent="0.2">
      <c r="A217" s="97" t="s">
        <v>566</v>
      </c>
      <c r="B217" s="97" t="s">
        <v>234</v>
      </c>
      <c r="C217" s="97" t="s">
        <v>234</v>
      </c>
      <c r="D217" s="97" t="s">
        <v>567</v>
      </c>
      <c r="E217" s="97" t="s">
        <v>655</v>
      </c>
      <c r="F217" s="98">
        <v>2533114.2599999998</v>
      </c>
      <c r="G217" s="97" t="s">
        <v>35</v>
      </c>
      <c r="H217" s="97" t="s">
        <v>36</v>
      </c>
      <c r="I217" s="97" t="s">
        <v>36</v>
      </c>
      <c r="J217" s="97" t="s">
        <v>36</v>
      </c>
      <c r="K217" s="97" t="s">
        <v>36</v>
      </c>
      <c r="L217" s="97" t="s">
        <v>32</v>
      </c>
      <c r="M217" s="122">
        <v>876</v>
      </c>
      <c r="N217" s="97" t="s">
        <v>37</v>
      </c>
      <c r="O217" s="97">
        <v>71100000000</v>
      </c>
      <c r="P217" s="105" t="s">
        <v>612</v>
      </c>
      <c r="Q217" s="97" t="s">
        <v>60</v>
      </c>
      <c r="R217" s="97" t="s">
        <v>38</v>
      </c>
      <c r="S217" s="97" t="s">
        <v>38</v>
      </c>
      <c r="T217" s="100">
        <v>43101</v>
      </c>
      <c r="U217" s="100">
        <v>43435</v>
      </c>
      <c r="V217" s="97" t="s">
        <v>39</v>
      </c>
      <c r="W217" s="97" t="s">
        <v>38</v>
      </c>
      <c r="X217" s="101" t="s">
        <v>449</v>
      </c>
      <c r="Y217" s="101" t="s">
        <v>41</v>
      </c>
      <c r="Z217" s="101" t="s">
        <v>450</v>
      </c>
    </row>
    <row r="218" spans="1:26" ht="63" customHeight="1" x14ac:dyDescent="0.2">
      <c r="A218" s="97" t="s">
        <v>568</v>
      </c>
      <c r="B218" s="97" t="s">
        <v>234</v>
      </c>
      <c r="C218" s="97" t="s">
        <v>234</v>
      </c>
      <c r="D218" s="97" t="s">
        <v>569</v>
      </c>
      <c r="E218" s="97" t="s">
        <v>655</v>
      </c>
      <c r="F218" s="98">
        <v>9442903.9800000004</v>
      </c>
      <c r="G218" s="97" t="s">
        <v>35</v>
      </c>
      <c r="H218" s="97" t="s">
        <v>36</v>
      </c>
      <c r="I218" s="97" t="s">
        <v>36</v>
      </c>
      <c r="J218" s="97" t="s">
        <v>36</v>
      </c>
      <c r="K218" s="97" t="s">
        <v>36</v>
      </c>
      <c r="L218" s="97" t="s">
        <v>32</v>
      </c>
      <c r="M218" s="122">
        <v>876</v>
      </c>
      <c r="N218" s="97" t="s">
        <v>37</v>
      </c>
      <c r="O218" s="97">
        <v>71100000000</v>
      </c>
      <c r="P218" s="105" t="s">
        <v>612</v>
      </c>
      <c r="Q218" s="97" t="s">
        <v>60</v>
      </c>
      <c r="R218" s="97" t="s">
        <v>38</v>
      </c>
      <c r="S218" s="97" t="s">
        <v>38</v>
      </c>
      <c r="T218" s="100">
        <v>43101</v>
      </c>
      <c r="U218" s="100">
        <v>43435</v>
      </c>
      <c r="V218" s="97" t="s">
        <v>39</v>
      </c>
      <c r="W218" s="97" t="s">
        <v>38</v>
      </c>
      <c r="X218" s="101" t="s">
        <v>449</v>
      </c>
      <c r="Y218" s="101" t="s">
        <v>41</v>
      </c>
      <c r="Z218" s="101" t="s">
        <v>450</v>
      </c>
    </row>
    <row r="219" spans="1:26" ht="63" hidden="1" customHeight="1" x14ac:dyDescent="0.2">
      <c r="A219" s="97" t="s">
        <v>570</v>
      </c>
      <c r="B219" s="97" t="s">
        <v>517</v>
      </c>
      <c r="C219" s="97" t="s">
        <v>571</v>
      </c>
      <c r="D219" s="99" t="s">
        <v>585</v>
      </c>
      <c r="E219" s="97" t="s">
        <v>655</v>
      </c>
      <c r="F219" s="129">
        <v>1589998.08</v>
      </c>
      <c r="G219" s="97" t="s">
        <v>35</v>
      </c>
      <c r="H219" s="97" t="s">
        <v>36</v>
      </c>
      <c r="I219" s="97" t="s">
        <v>36</v>
      </c>
      <c r="J219" s="97" t="s">
        <v>36</v>
      </c>
      <c r="K219" s="97" t="s">
        <v>36</v>
      </c>
      <c r="L219" s="97" t="s">
        <v>32</v>
      </c>
      <c r="M219" s="122">
        <v>876</v>
      </c>
      <c r="N219" s="97" t="s">
        <v>37</v>
      </c>
      <c r="O219" s="97">
        <v>71100000000</v>
      </c>
      <c r="P219" s="105" t="s">
        <v>612</v>
      </c>
      <c r="Q219" s="97" t="s">
        <v>38</v>
      </c>
      <c r="R219" s="97" t="s">
        <v>60</v>
      </c>
      <c r="S219" s="97" t="s">
        <v>38</v>
      </c>
      <c r="T219" s="100">
        <v>43101</v>
      </c>
      <c r="U219" s="100">
        <v>44166</v>
      </c>
      <c r="V219" s="97" t="s">
        <v>39</v>
      </c>
      <c r="W219" s="97" t="s">
        <v>38</v>
      </c>
      <c r="X219" s="101" t="s">
        <v>449</v>
      </c>
      <c r="Y219" s="101" t="s">
        <v>41</v>
      </c>
      <c r="Z219" s="101" t="s">
        <v>450</v>
      </c>
    </row>
    <row r="220" spans="1:26" ht="63" hidden="1" customHeight="1" x14ac:dyDescent="0.2">
      <c r="A220" s="97" t="s">
        <v>572</v>
      </c>
      <c r="B220" s="97" t="s">
        <v>573</v>
      </c>
      <c r="C220" s="97" t="s">
        <v>574</v>
      </c>
      <c r="D220" s="97" t="s">
        <v>575</v>
      </c>
      <c r="E220" s="97" t="s">
        <v>655</v>
      </c>
      <c r="F220" s="103">
        <v>287333.53999999998</v>
      </c>
      <c r="G220" s="104" t="s">
        <v>35</v>
      </c>
      <c r="H220" s="104" t="s">
        <v>36</v>
      </c>
      <c r="I220" s="104" t="s">
        <v>36</v>
      </c>
      <c r="J220" s="104" t="s">
        <v>36</v>
      </c>
      <c r="K220" s="104" t="s">
        <v>36</v>
      </c>
      <c r="L220" s="104" t="s">
        <v>32</v>
      </c>
      <c r="M220" s="122">
        <v>876</v>
      </c>
      <c r="N220" s="104" t="s">
        <v>37</v>
      </c>
      <c r="O220" s="97">
        <v>71100000000</v>
      </c>
      <c r="P220" s="105" t="s">
        <v>612</v>
      </c>
      <c r="Q220" s="104" t="s">
        <v>38</v>
      </c>
      <c r="R220" s="104" t="s">
        <v>38</v>
      </c>
      <c r="S220" s="104" t="s">
        <v>38</v>
      </c>
      <c r="T220" s="106">
        <v>43101</v>
      </c>
      <c r="U220" s="106">
        <v>43435</v>
      </c>
      <c r="V220" s="104" t="s">
        <v>39</v>
      </c>
      <c r="W220" s="104" t="s">
        <v>38</v>
      </c>
      <c r="X220" s="101" t="s">
        <v>449</v>
      </c>
      <c r="Y220" s="101" t="s">
        <v>41</v>
      </c>
      <c r="Z220" s="101" t="s">
        <v>450</v>
      </c>
    </row>
    <row r="221" spans="1:26" ht="49.5" hidden="1" customHeight="1" x14ac:dyDescent="0.2">
      <c r="A221" s="97" t="s">
        <v>576</v>
      </c>
      <c r="B221" s="97" t="s">
        <v>577</v>
      </c>
      <c r="C221" s="97" t="s">
        <v>577</v>
      </c>
      <c r="D221" s="107" t="s">
        <v>578</v>
      </c>
      <c r="E221" s="97"/>
      <c r="F221" s="156" t="s">
        <v>586</v>
      </c>
      <c r="G221" s="109"/>
      <c r="H221" s="109"/>
      <c r="I221" s="109"/>
      <c r="J221" s="109"/>
      <c r="K221" s="109"/>
      <c r="L221" s="109"/>
      <c r="M221" s="122"/>
      <c r="N221" s="109"/>
      <c r="O221" s="97"/>
      <c r="P221" s="118"/>
      <c r="Q221" s="109"/>
      <c r="R221" s="109"/>
      <c r="S221" s="109"/>
      <c r="T221" s="157"/>
      <c r="U221" s="157"/>
      <c r="V221" s="109"/>
      <c r="W221" s="111"/>
      <c r="X221" s="101" t="s">
        <v>449</v>
      </c>
      <c r="Y221" s="101" t="s">
        <v>41</v>
      </c>
      <c r="Z221" s="101" t="s">
        <v>450</v>
      </c>
    </row>
    <row r="222" spans="1:26" ht="49.5" customHeight="1" x14ac:dyDescent="0.2">
      <c r="A222" s="97" t="s">
        <v>579</v>
      </c>
      <c r="B222" s="97" t="s">
        <v>234</v>
      </c>
      <c r="C222" s="97" t="s">
        <v>234</v>
      </c>
      <c r="D222" s="97" t="s">
        <v>580</v>
      </c>
      <c r="E222" s="97" t="s">
        <v>655</v>
      </c>
      <c r="F222" s="121">
        <v>451798.4</v>
      </c>
      <c r="G222" s="122" t="s">
        <v>35</v>
      </c>
      <c r="H222" s="122" t="s">
        <v>36</v>
      </c>
      <c r="I222" s="122" t="s">
        <v>36</v>
      </c>
      <c r="J222" s="122" t="s">
        <v>36</v>
      </c>
      <c r="K222" s="122" t="s">
        <v>36</v>
      </c>
      <c r="L222" s="122" t="s">
        <v>32</v>
      </c>
      <c r="M222" s="122">
        <v>876</v>
      </c>
      <c r="N222" s="122" t="s">
        <v>37</v>
      </c>
      <c r="O222" s="97">
        <v>71100000000</v>
      </c>
      <c r="P222" s="158" t="s">
        <v>612</v>
      </c>
      <c r="Q222" s="122" t="s">
        <v>60</v>
      </c>
      <c r="R222" s="122" t="s">
        <v>38</v>
      </c>
      <c r="S222" s="122" t="s">
        <v>38</v>
      </c>
      <c r="T222" s="123">
        <v>43101</v>
      </c>
      <c r="U222" s="123">
        <v>43435</v>
      </c>
      <c r="V222" s="122" t="s">
        <v>51</v>
      </c>
      <c r="W222" s="122" t="s">
        <v>38</v>
      </c>
      <c r="X222" s="101" t="s">
        <v>449</v>
      </c>
      <c r="Y222" s="101" t="s">
        <v>41</v>
      </c>
      <c r="Z222" s="101" t="s">
        <v>450</v>
      </c>
    </row>
    <row r="223" spans="1:26" ht="49.5" hidden="1" customHeight="1" x14ac:dyDescent="0.2">
      <c r="A223" s="97" t="s">
        <v>581</v>
      </c>
      <c r="B223" s="97" t="s">
        <v>582</v>
      </c>
      <c r="C223" s="97" t="s">
        <v>583</v>
      </c>
      <c r="D223" s="97" t="s">
        <v>584</v>
      </c>
      <c r="E223" s="97" t="s">
        <v>655</v>
      </c>
      <c r="F223" s="98">
        <v>10907959.140000001</v>
      </c>
      <c r="G223" s="97" t="s">
        <v>35</v>
      </c>
      <c r="H223" s="97" t="s">
        <v>36</v>
      </c>
      <c r="I223" s="97" t="s">
        <v>36</v>
      </c>
      <c r="J223" s="97" t="s">
        <v>36</v>
      </c>
      <c r="K223" s="97" t="s">
        <v>36</v>
      </c>
      <c r="L223" s="97" t="s">
        <v>32</v>
      </c>
      <c r="M223" s="122">
        <v>876</v>
      </c>
      <c r="N223" s="97" t="s">
        <v>37</v>
      </c>
      <c r="O223" s="97">
        <v>71100000000</v>
      </c>
      <c r="P223" s="105" t="s">
        <v>612</v>
      </c>
      <c r="Q223" s="97" t="s">
        <v>38</v>
      </c>
      <c r="R223" s="97" t="s">
        <v>38</v>
      </c>
      <c r="S223" s="97" t="s">
        <v>38</v>
      </c>
      <c r="T223" s="100">
        <v>43101</v>
      </c>
      <c r="U223" s="100">
        <v>43435</v>
      </c>
      <c r="V223" s="97" t="s">
        <v>51</v>
      </c>
      <c r="W223" s="97" t="s">
        <v>38</v>
      </c>
      <c r="X223" s="101" t="s">
        <v>449</v>
      </c>
      <c r="Y223" s="101" t="s">
        <v>41</v>
      </c>
      <c r="Z223" s="101" t="s">
        <v>450</v>
      </c>
    </row>
    <row r="224" spans="1:26" ht="49.5" hidden="1" customHeight="1" x14ac:dyDescent="0.2">
      <c r="A224" s="104" t="s">
        <v>587</v>
      </c>
      <c r="B224" s="159" t="s">
        <v>588</v>
      </c>
      <c r="C224" s="159" t="s">
        <v>589</v>
      </c>
      <c r="D224" s="159" t="s">
        <v>590</v>
      </c>
      <c r="E224" s="97" t="s">
        <v>655</v>
      </c>
      <c r="F224" s="103">
        <v>295000</v>
      </c>
      <c r="G224" s="104" t="s">
        <v>35</v>
      </c>
      <c r="H224" s="104" t="s">
        <v>36</v>
      </c>
      <c r="I224" s="104" t="s">
        <v>36</v>
      </c>
      <c r="J224" s="104" t="s">
        <v>36</v>
      </c>
      <c r="K224" s="104" t="s">
        <v>36</v>
      </c>
      <c r="L224" s="104" t="s">
        <v>32</v>
      </c>
      <c r="M224" s="122">
        <v>876</v>
      </c>
      <c r="N224" s="104" t="s">
        <v>37</v>
      </c>
      <c r="O224" s="97">
        <v>71100000000</v>
      </c>
      <c r="P224" s="105" t="s">
        <v>612</v>
      </c>
      <c r="Q224" s="160" t="s">
        <v>38</v>
      </c>
      <c r="R224" s="161"/>
      <c r="S224" s="161"/>
      <c r="T224" s="100">
        <v>43132</v>
      </c>
      <c r="U224" s="100">
        <v>43191</v>
      </c>
      <c r="V224" s="104" t="s">
        <v>51</v>
      </c>
      <c r="W224" s="104" t="s">
        <v>38</v>
      </c>
    </row>
    <row r="225" spans="1:23" ht="49.5" hidden="1" customHeight="1" x14ac:dyDescent="0.2">
      <c r="A225" s="162">
        <v>210</v>
      </c>
      <c r="B225" s="99" t="s">
        <v>535</v>
      </c>
      <c r="C225" s="99" t="s">
        <v>535</v>
      </c>
      <c r="D225" s="162" t="s">
        <v>594</v>
      </c>
      <c r="E225" s="97" t="s">
        <v>655</v>
      </c>
      <c r="F225" s="129">
        <v>815837.52</v>
      </c>
      <c r="G225" s="97" t="s">
        <v>35</v>
      </c>
      <c r="H225" s="97" t="s">
        <v>36</v>
      </c>
      <c r="I225" s="97" t="s">
        <v>36</v>
      </c>
      <c r="J225" s="97" t="s">
        <v>36</v>
      </c>
      <c r="K225" s="97" t="s">
        <v>36</v>
      </c>
      <c r="L225" s="97" t="s">
        <v>32</v>
      </c>
      <c r="M225" s="122">
        <v>876</v>
      </c>
      <c r="N225" s="97" t="s">
        <v>37</v>
      </c>
      <c r="O225" s="97">
        <v>71100000000</v>
      </c>
      <c r="P225" s="105" t="s">
        <v>612</v>
      </c>
      <c r="Q225" s="162" t="s">
        <v>38</v>
      </c>
      <c r="R225" s="162"/>
      <c r="S225" s="162"/>
      <c r="T225" s="100">
        <v>43160</v>
      </c>
      <c r="U225" s="100">
        <v>44196</v>
      </c>
      <c r="V225" s="97" t="s">
        <v>39</v>
      </c>
      <c r="W225" s="162" t="s">
        <v>38</v>
      </c>
    </row>
    <row r="226" spans="1:23" ht="49.5" hidden="1" customHeight="1" x14ac:dyDescent="0.2">
      <c r="A226" s="97">
        <v>211</v>
      </c>
      <c r="B226" s="97" t="s">
        <v>108</v>
      </c>
      <c r="C226" s="97" t="s">
        <v>109</v>
      </c>
      <c r="D226" s="97" t="s">
        <v>598</v>
      </c>
      <c r="E226" s="97" t="s">
        <v>655</v>
      </c>
      <c r="F226" s="98">
        <v>706169.01</v>
      </c>
      <c r="G226" s="97" t="s">
        <v>35</v>
      </c>
      <c r="H226" s="97" t="s">
        <v>36</v>
      </c>
      <c r="I226" s="97" t="s">
        <v>36</v>
      </c>
      <c r="J226" s="97" t="s">
        <v>36</v>
      </c>
      <c r="K226" s="97" t="s">
        <v>36</v>
      </c>
      <c r="L226" s="97" t="s">
        <v>32</v>
      </c>
      <c r="M226" s="122">
        <v>876</v>
      </c>
      <c r="N226" s="97" t="s">
        <v>37</v>
      </c>
      <c r="O226" s="97">
        <v>71100000000</v>
      </c>
      <c r="P226" s="105" t="s">
        <v>612</v>
      </c>
      <c r="Q226" s="97" t="s">
        <v>38</v>
      </c>
      <c r="R226" s="97" t="s">
        <v>38</v>
      </c>
      <c r="S226" s="97" t="s">
        <v>38</v>
      </c>
      <c r="T226" s="100">
        <v>43160</v>
      </c>
      <c r="U226" s="100">
        <v>43252</v>
      </c>
      <c r="V226" s="97" t="s">
        <v>106</v>
      </c>
      <c r="W226" s="97" t="s">
        <v>38</v>
      </c>
    </row>
    <row r="227" spans="1:23" ht="49.5" customHeight="1" x14ac:dyDescent="0.2">
      <c r="A227" s="97">
        <v>212</v>
      </c>
      <c r="B227" s="97" t="s">
        <v>234</v>
      </c>
      <c r="C227" s="97" t="s">
        <v>260</v>
      </c>
      <c r="D227" s="99" t="s">
        <v>596</v>
      </c>
      <c r="E227" s="97" t="s">
        <v>655</v>
      </c>
      <c r="F227" s="98">
        <v>4492025.18</v>
      </c>
      <c r="G227" s="97" t="s">
        <v>35</v>
      </c>
      <c r="H227" s="97" t="s">
        <v>36</v>
      </c>
      <c r="I227" s="97" t="s">
        <v>36</v>
      </c>
      <c r="J227" s="97" t="s">
        <v>36</v>
      </c>
      <c r="K227" s="97" t="s">
        <v>36</v>
      </c>
      <c r="L227" s="97" t="s">
        <v>32</v>
      </c>
      <c r="M227" s="122">
        <v>876</v>
      </c>
      <c r="N227" s="97" t="s">
        <v>37</v>
      </c>
      <c r="O227" s="97">
        <v>71100000000</v>
      </c>
      <c r="P227" s="105" t="s">
        <v>612</v>
      </c>
      <c r="Q227" s="97" t="s">
        <v>60</v>
      </c>
      <c r="R227" s="97" t="s">
        <v>38</v>
      </c>
      <c r="S227" s="97" t="s">
        <v>38</v>
      </c>
      <c r="T227" s="100">
        <v>43160</v>
      </c>
      <c r="U227" s="100">
        <v>43435</v>
      </c>
      <c r="V227" s="97" t="s">
        <v>51</v>
      </c>
      <c r="W227" s="97" t="s">
        <v>38</v>
      </c>
    </row>
    <row r="228" spans="1:23" ht="49.5" customHeight="1" x14ac:dyDescent="0.2">
      <c r="A228" s="97">
        <v>213</v>
      </c>
      <c r="B228" s="97" t="s">
        <v>234</v>
      </c>
      <c r="C228" s="97" t="s">
        <v>234</v>
      </c>
      <c r="D228" s="99" t="s">
        <v>597</v>
      </c>
      <c r="E228" s="97" t="s">
        <v>655</v>
      </c>
      <c r="F228" s="98">
        <v>679186.76</v>
      </c>
      <c r="G228" s="97" t="s">
        <v>35</v>
      </c>
      <c r="H228" s="97" t="s">
        <v>36</v>
      </c>
      <c r="I228" s="97" t="s">
        <v>36</v>
      </c>
      <c r="J228" s="97" t="s">
        <v>36</v>
      </c>
      <c r="K228" s="97" t="s">
        <v>36</v>
      </c>
      <c r="L228" s="97" t="s">
        <v>32</v>
      </c>
      <c r="M228" s="122">
        <v>876</v>
      </c>
      <c r="N228" s="97" t="s">
        <v>37</v>
      </c>
      <c r="O228" s="97">
        <v>71100000000</v>
      </c>
      <c r="P228" s="105" t="s">
        <v>612</v>
      </c>
      <c r="Q228" s="97" t="s">
        <v>60</v>
      </c>
      <c r="R228" s="97" t="s">
        <v>38</v>
      </c>
      <c r="S228" s="97" t="s">
        <v>38</v>
      </c>
      <c r="T228" s="100">
        <v>43160</v>
      </c>
      <c r="U228" s="100">
        <v>43435</v>
      </c>
      <c r="V228" s="97" t="s">
        <v>51</v>
      </c>
      <c r="W228" s="97" t="s">
        <v>38</v>
      </c>
    </row>
    <row r="229" spans="1:23" ht="60" customHeight="1" x14ac:dyDescent="0.2">
      <c r="A229" s="104" t="s">
        <v>599</v>
      </c>
      <c r="B229" s="104" t="s">
        <v>234</v>
      </c>
      <c r="C229" s="104" t="s">
        <v>600</v>
      </c>
      <c r="D229" s="104" t="s">
        <v>601</v>
      </c>
      <c r="E229" s="97" t="s">
        <v>655</v>
      </c>
      <c r="F229" s="103">
        <v>12288392.560000001</v>
      </c>
      <c r="G229" s="104" t="s">
        <v>35</v>
      </c>
      <c r="H229" s="104" t="s">
        <v>32</v>
      </c>
      <c r="I229" s="104" t="s">
        <v>37</v>
      </c>
      <c r="J229" s="104" t="s">
        <v>448</v>
      </c>
      <c r="K229" s="104" t="s">
        <v>137</v>
      </c>
      <c r="L229" s="104" t="s">
        <v>32</v>
      </c>
      <c r="M229" s="122">
        <v>876</v>
      </c>
      <c r="N229" s="104" t="s">
        <v>37</v>
      </c>
      <c r="O229" s="97">
        <v>71100000000</v>
      </c>
      <c r="P229" s="105" t="s">
        <v>612</v>
      </c>
      <c r="Q229" s="104" t="s">
        <v>60</v>
      </c>
      <c r="T229" s="100">
        <v>43191</v>
      </c>
      <c r="U229" s="100">
        <v>43435</v>
      </c>
      <c r="V229" s="104" t="s">
        <v>51</v>
      </c>
      <c r="W229" s="104" t="s">
        <v>38</v>
      </c>
    </row>
    <row r="230" spans="1:23" ht="49.5" hidden="1" customHeight="1" x14ac:dyDescent="0.2">
      <c r="A230" s="162">
        <v>215</v>
      </c>
      <c r="B230" s="162" t="s">
        <v>605</v>
      </c>
      <c r="C230" s="162" t="s">
        <v>605</v>
      </c>
      <c r="D230" s="163" t="s">
        <v>604</v>
      </c>
      <c r="E230" s="97" t="s">
        <v>655</v>
      </c>
      <c r="F230" s="129">
        <v>196000</v>
      </c>
      <c r="G230" s="97" t="s">
        <v>35</v>
      </c>
      <c r="H230" s="163"/>
      <c r="I230" s="163"/>
      <c r="J230" s="163"/>
      <c r="K230" s="163"/>
      <c r="L230" s="163">
        <v>2</v>
      </c>
      <c r="M230" s="122">
        <v>876</v>
      </c>
      <c r="N230" s="163" t="s">
        <v>114</v>
      </c>
      <c r="O230" s="97">
        <v>71100000000</v>
      </c>
      <c r="P230" s="105" t="s">
        <v>612</v>
      </c>
      <c r="Q230" s="162" t="s">
        <v>38</v>
      </c>
      <c r="R230" s="163"/>
      <c r="S230" s="163"/>
      <c r="T230" s="100">
        <v>43191</v>
      </c>
      <c r="U230" s="100">
        <v>43252</v>
      </c>
      <c r="V230" s="97" t="s">
        <v>61</v>
      </c>
      <c r="W230" s="162" t="s">
        <v>60</v>
      </c>
    </row>
    <row r="231" spans="1:23" ht="49.5" customHeight="1" x14ac:dyDescent="0.2">
      <c r="A231" s="104">
        <v>216</v>
      </c>
      <c r="B231" s="104" t="s">
        <v>234</v>
      </c>
      <c r="C231" s="104" t="s">
        <v>260</v>
      </c>
      <c r="D231" s="105" t="s">
        <v>608</v>
      </c>
      <c r="E231" s="97" t="s">
        <v>655</v>
      </c>
      <c r="F231" s="103">
        <v>6962680.8600000003</v>
      </c>
      <c r="G231" s="104" t="s">
        <v>35</v>
      </c>
      <c r="H231" s="104" t="s">
        <v>36</v>
      </c>
      <c r="I231" s="104" t="s">
        <v>36</v>
      </c>
      <c r="J231" s="104" t="s">
        <v>36</v>
      </c>
      <c r="K231" s="104" t="s">
        <v>36</v>
      </c>
      <c r="L231" s="104" t="s">
        <v>32</v>
      </c>
      <c r="M231" s="122">
        <v>876</v>
      </c>
      <c r="N231" s="104" t="s">
        <v>37</v>
      </c>
      <c r="O231" s="97">
        <v>71100000000</v>
      </c>
      <c r="P231" s="105" t="s">
        <v>612</v>
      </c>
      <c r="Q231" s="104" t="s">
        <v>60</v>
      </c>
      <c r="R231" s="104" t="s">
        <v>38</v>
      </c>
      <c r="S231" s="104" t="s">
        <v>38</v>
      </c>
      <c r="T231" s="100">
        <v>43191</v>
      </c>
      <c r="U231" s="100">
        <v>43435</v>
      </c>
      <c r="V231" s="104" t="s">
        <v>51</v>
      </c>
      <c r="W231" s="104" t="s">
        <v>38</v>
      </c>
    </row>
    <row r="232" spans="1:23" s="91" customFormat="1" ht="49.5" customHeight="1" x14ac:dyDescent="0.2">
      <c r="A232" s="104">
        <v>217</v>
      </c>
      <c r="B232" s="164" t="s">
        <v>234</v>
      </c>
      <c r="C232" s="164" t="s">
        <v>260</v>
      </c>
      <c r="D232" s="105" t="s">
        <v>613</v>
      </c>
      <c r="E232" s="97" t="s">
        <v>655</v>
      </c>
      <c r="F232" s="165">
        <v>10452089</v>
      </c>
      <c r="G232" s="104" t="s">
        <v>35</v>
      </c>
      <c r="H232" s="166" t="s">
        <v>614</v>
      </c>
      <c r="I232" s="166">
        <v>1</v>
      </c>
      <c r="J232" s="166">
        <v>71100000000</v>
      </c>
      <c r="K232" s="166" t="s">
        <v>615</v>
      </c>
      <c r="L232" s="104" t="s">
        <v>32</v>
      </c>
      <c r="M232" s="122">
        <v>876</v>
      </c>
      <c r="N232" s="104" t="s">
        <v>37</v>
      </c>
      <c r="O232" s="97">
        <v>71100000000</v>
      </c>
      <c r="P232" s="105" t="s">
        <v>612</v>
      </c>
      <c r="Q232" s="104" t="s">
        <v>60</v>
      </c>
      <c r="R232" s="166" t="s">
        <v>616</v>
      </c>
      <c r="S232" s="167">
        <v>42852</v>
      </c>
      <c r="T232" s="100">
        <v>43191</v>
      </c>
      <c r="U232" s="100">
        <v>43435</v>
      </c>
      <c r="V232" s="104" t="s">
        <v>51</v>
      </c>
      <c r="W232" s="104" t="s">
        <v>38</v>
      </c>
    </row>
    <row r="233" spans="1:23" s="91" customFormat="1" ht="49.5" customHeight="1" x14ac:dyDescent="0.2">
      <c r="A233" s="104">
        <v>218</v>
      </c>
      <c r="B233" s="164" t="s">
        <v>234</v>
      </c>
      <c r="C233" s="164" t="s">
        <v>260</v>
      </c>
      <c r="D233" s="105" t="s">
        <v>617</v>
      </c>
      <c r="E233" s="97" t="s">
        <v>655</v>
      </c>
      <c r="F233" s="165">
        <v>6962681</v>
      </c>
      <c r="G233" s="104" t="s">
        <v>35</v>
      </c>
      <c r="H233" s="168"/>
      <c r="I233" s="168"/>
      <c r="J233" s="168"/>
      <c r="K233" s="168"/>
      <c r="L233" s="104" t="s">
        <v>32</v>
      </c>
      <c r="M233" s="122">
        <v>876</v>
      </c>
      <c r="N233" s="104" t="s">
        <v>37</v>
      </c>
      <c r="O233" s="97">
        <v>71100000000</v>
      </c>
      <c r="P233" s="105" t="s">
        <v>612</v>
      </c>
      <c r="Q233" s="104" t="s">
        <v>60</v>
      </c>
      <c r="R233" s="168"/>
      <c r="S233" s="168"/>
      <c r="T233" s="100">
        <v>43191</v>
      </c>
      <c r="U233" s="100">
        <v>43435</v>
      </c>
      <c r="V233" s="104" t="s">
        <v>51</v>
      </c>
      <c r="W233" s="104" t="s">
        <v>38</v>
      </c>
    </row>
    <row r="234" spans="1:23" s="91" customFormat="1" ht="49.5" customHeight="1" x14ac:dyDescent="0.2">
      <c r="A234" s="97">
        <v>219</v>
      </c>
      <c r="B234" s="164" t="s">
        <v>234</v>
      </c>
      <c r="C234" s="164" t="s">
        <v>260</v>
      </c>
      <c r="D234" s="99" t="s">
        <v>618</v>
      </c>
      <c r="E234" s="97" t="s">
        <v>655</v>
      </c>
      <c r="F234" s="165">
        <v>5447264.6799999997</v>
      </c>
      <c r="G234" s="97" t="s">
        <v>35</v>
      </c>
      <c r="H234" s="168"/>
      <c r="I234" s="168"/>
      <c r="J234" s="168"/>
      <c r="K234" s="168"/>
      <c r="L234" s="97" t="s">
        <v>32</v>
      </c>
      <c r="M234" s="122">
        <v>876</v>
      </c>
      <c r="N234" s="97" t="s">
        <v>37</v>
      </c>
      <c r="O234" s="97">
        <v>71100000000</v>
      </c>
      <c r="P234" s="99" t="s">
        <v>612</v>
      </c>
      <c r="Q234" s="97" t="s">
        <v>60</v>
      </c>
      <c r="R234" s="168"/>
      <c r="S234" s="168"/>
      <c r="T234" s="100">
        <v>43191</v>
      </c>
      <c r="U234" s="100">
        <v>43435</v>
      </c>
      <c r="V234" s="97" t="s">
        <v>51</v>
      </c>
      <c r="W234" s="97" t="s">
        <v>38</v>
      </c>
    </row>
    <row r="235" spans="1:23" s="91" customFormat="1" ht="63" hidden="1" customHeight="1" x14ac:dyDescent="0.2">
      <c r="A235" s="97">
        <v>220</v>
      </c>
      <c r="B235" s="99" t="s">
        <v>628</v>
      </c>
      <c r="C235" s="97" t="s">
        <v>627</v>
      </c>
      <c r="D235" s="97" t="s">
        <v>68</v>
      </c>
      <c r="E235" s="97" t="s">
        <v>655</v>
      </c>
      <c r="F235" s="165">
        <v>25176480</v>
      </c>
      <c r="G235" s="97" t="s">
        <v>35</v>
      </c>
      <c r="H235" s="168"/>
      <c r="I235" s="168"/>
      <c r="J235" s="168"/>
      <c r="K235" s="168"/>
      <c r="L235" s="97" t="s">
        <v>32</v>
      </c>
      <c r="M235" s="122">
        <v>876</v>
      </c>
      <c r="N235" s="97" t="s">
        <v>37</v>
      </c>
      <c r="O235" s="97">
        <v>71100000000</v>
      </c>
      <c r="P235" s="99" t="s">
        <v>612</v>
      </c>
      <c r="Q235" s="163" t="s">
        <v>38</v>
      </c>
      <c r="R235" s="168"/>
      <c r="S235" s="168"/>
      <c r="T235" s="100">
        <v>43343</v>
      </c>
      <c r="U235" s="100">
        <v>43435</v>
      </c>
      <c r="V235" s="97" t="s">
        <v>39</v>
      </c>
      <c r="W235" s="97" t="s">
        <v>38</v>
      </c>
    </row>
    <row r="236" spans="1:23" s="91" customFormat="1" ht="51.75" hidden="1" customHeight="1" x14ac:dyDescent="0.2">
      <c r="A236" s="97">
        <v>221</v>
      </c>
      <c r="B236" s="97" t="s">
        <v>129</v>
      </c>
      <c r="C236" s="97" t="s">
        <v>129</v>
      </c>
      <c r="D236" s="169" t="s">
        <v>629</v>
      </c>
      <c r="E236" s="97" t="s">
        <v>655</v>
      </c>
      <c r="F236" s="165">
        <v>5482440</v>
      </c>
      <c r="G236" s="97" t="s">
        <v>35</v>
      </c>
      <c r="H236" s="168"/>
      <c r="I236" s="168"/>
      <c r="J236" s="168"/>
      <c r="K236" s="168"/>
      <c r="L236" s="97">
        <v>1</v>
      </c>
      <c r="M236" s="122">
        <v>876</v>
      </c>
      <c r="N236" s="97" t="s">
        <v>37</v>
      </c>
      <c r="O236" s="97">
        <v>71100000000</v>
      </c>
      <c r="P236" s="99" t="s">
        <v>612</v>
      </c>
      <c r="Q236" s="163" t="s">
        <v>38</v>
      </c>
      <c r="R236" s="168"/>
      <c r="S236" s="168"/>
      <c r="T236" s="100">
        <v>43191</v>
      </c>
      <c r="U236" s="100">
        <v>43282</v>
      </c>
      <c r="V236" s="97" t="s">
        <v>106</v>
      </c>
      <c r="W236" s="97" t="s">
        <v>610</v>
      </c>
    </row>
    <row r="237" spans="1:23" s="91" customFormat="1" ht="51.75" hidden="1" customHeight="1" x14ac:dyDescent="0.2">
      <c r="A237" s="97">
        <v>222</v>
      </c>
      <c r="B237" s="99" t="s">
        <v>635</v>
      </c>
      <c r="C237" s="99" t="s">
        <v>635</v>
      </c>
      <c r="D237" s="99" t="s">
        <v>630</v>
      </c>
      <c r="E237" s="97" t="s">
        <v>655</v>
      </c>
      <c r="F237" s="165">
        <v>5534234.2199999997</v>
      </c>
      <c r="G237" s="97" t="s">
        <v>35</v>
      </c>
      <c r="H237" s="168"/>
      <c r="I237" s="168"/>
      <c r="J237" s="168"/>
      <c r="K237" s="168"/>
      <c r="L237" s="97">
        <v>1</v>
      </c>
      <c r="M237" s="122">
        <v>876</v>
      </c>
      <c r="N237" s="97" t="s">
        <v>37</v>
      </c>
      <c r="O237" s="97">
        <v>71100000000</v>
      </c>
      <c r="P237" s="99" t="s">
        <v>612</v>
      </c>
      <c r="Q237" s="163" t="s">
        <v>38</v>
      </c>
      <c r="R237" s="168"/>
      <c r="S237" s="168"/>
      <c r="T237" s="100">
        <v>43252</v>
      </c>
      <c r="U237" s="100">
        <v>43435</v>
      </c>
      <c r="V237" s="97" t="s">
        <v>51</v>
      </c>
      <c r="W237" s="97" t="s">
        <v>610</v>
      </c>
    </row>
    <row r="238" spans="1:23" s="91" customFormat="1" ht="51.75" hidden="1" customHeight="1" x14ac:dyDescent="0.2">
      <c r="A238" s="97">
        <v>223</v>
      </c>
      <c r="B238" s="170" t="s">
        <v>637</v>
      </c>
      <c r="C238" s="170" t="s">
        <v>636</v>
      </c>
      <c r="D238" s="99" t="s">
        <v>631</v>
      </c>
      <c r="E238" s="97" t="s">
        <v>655</v>
      </c>
      <c r="F238" s="165">
        <v>1150000</v>
      </c>
      <c r="G238" s="97" t="s">
        <v>35</v>
      </c>
      <c r="H238" s="168"/>
      <c r="I238" s="168"/>
      <c r="J238" s="168"/>
      <c r="K238" s="168"/>
      <c r="L238" s="97">
        <v>1</v>
      </c>
      <c r="M238" s="122">
        <v>876</v>
      </c>
      <c r="N238" s="97" t="s">
        <v>37</v>
      </c>
      <c r="O238" s="97">
        <v>71100000000</v>
      </c>
      <c r="P238" s="99" t="s">
        <v>612</v>
      </c>
      <c r="Q238" s="163" t="s">
        <v>38</v>
      </c>
      <c r="R238" s="168"/>
      <c r="S238" s="168"/>
      <c r="T238" s="100">
        <v>43252</v>
      </c>
      <c r="U238" s="100">
        <v>43435</v>
      </c>
      <c r="V238" s="97" t="s">
        <v>51</v>
      </c>
      <c r="W238" s="97" t="s">
        <v>610</v>
      </c>
    </row>
    <row r="239" spans="1:23" s="91" customFormat="1" ht="62.25" hidden="1" customHeight="1" x14ac:dyDescent="0.2">
      <c r="A239" s="97">
        <v>224</v>
      </c>
      <c r="B239" s="99" t="s">
        <v>638</v>
      </c>
      <c r="C239" s="99" t="s">
        <v>634</v>
      </c>
      <c r="D239" s="99" t="s">
        <v>633</v>
      </c>
      <c r="E239" s="97" t="s">
        <v>655</v>
      </c>
      <c r="F239" s="165">
        <v>944000</v>
      </c>
      <c r="G239" s="97" t="s">
        <v>35</v>
      </c>
      <c r="H239" s="168"/>
      <c r="I239" s="168"/>
      <c r="J239" s="168"/>
      <c r="K239" s="168"/>
      <c r="L239" s="97">
        <v>1</v>
      </c>
      <c r="M239" s="122">
        <v>876</v>
      </c>
      <c r="N239" s="97" t="s">
        <v>37</v>
      </c>
      <c r="O239" s="97">
        <v>71100000000</v>
      </c>
      <c r="P239" s="99" t="s">
        <v>612</v>
      </c>
      <c r="Q239" s="163" t="s">
        <v>38</v>
      </c>
      <c r="R239" s="168"/>
      <c r="S239" s="168"/>
      <c r="T239" s="100">
        <v>43221</v>
      </c>
      <c r="U239" s="100">
        <v>43313</v>
      </c>
      <c r="V239" s="97" t="s">
        <v>39</v>
      </c>
      <c r="W239" s="97" t="s">
        <v>616</v>
      </c>
    </row>
    <row r="240" spans="1:23" s="91" customFormat="1" ht="62.25" hidden="1" customHeight="1" x14ac:dyDescent="0.2">
      <c r="A240" s="97">
        <v>225</v>
      </c>
      <c r="B240" s="99" t="s">
        <v>643</v>
      </c>
      <c r="C240" s="99" t="s">
        <v>643</v>
      </c>
      <c r="D240" s="99" t="s">
        <v>639</v>
      </c>
      <c r="E240" s="97" t="s">
        <v>655</v>
      </c>
      <c r="F240" s="165">
        <v>23859835.629999999</v>
      </c>
      <c r="G240" s="97" t="s">
        <v>35</v>
      </c>
      <c r="H240" s="168"/>
      <c r="I240" s="168"/>
      <c r="J240" s="168"/>
      <c r="K240" s="168"/>
      <c r="L240" s="97">
        <v>1</v>
      </c>
      <c r="M240" s="122">
        <v>876</v>
      </c>
      <c r="N240" s="97" t="s">
        <v>37</v>
      </c>
      <c r="O240" s="97">
        <v>71100000000</v>
      </c>
      <c r="P240" s="99" t="s">
        <v>612</v>
      </c>
      <c r="Q240" s="163" t="s">
        <v>38</v>
      </c>
      <c r="R240" s="168"/>
      <c r="S240" s="168"/>
      <c r="T240" s="100">
        <v>43221</v>
      </c>
      <c r="U240" s="100">
        <v>44166</v>
      </c>
      <c r="V240" s="97" t="s">
        <v>39</v>
      </c>
      <c r="W240" s="97" t="s">
        <v>616</v>
      </c>
    </row>
    <row r="241" spans="1:26" s="91" customFormat="1" ht="62.25" hidden="1" customHeight="1" x14ac:dyDescent="0.2">
      <c r="A241" s="97">
        <v>226</v>
      </c>
      <c r="B241" s="99" t="s">
        <v>643</v>
      </c>
      <c r="C241" s="99" t="s">
        <v>643</v>
      </c>
      <c r="D241" s="99" t="s">
        <v>639</v>
      </c>
      <c r="E241" s="97" t="s">
        <v>655</v>
      </c>
      <c r="F241" s="165">
        <v>2548394.19</v>
      </c>
      <c r="G241" s="97" t="s">
        <v>35</v>
      </c>
      <c r="H241" s="168"/>
      <c r="I241" s="168"/>
      <c r="J241" s="168"/>
      <c r="K241" s="168"/>
      <c r="L241" s="97">
        <v>1</v>
      </c>
      <c r="M241" s="122">
        <v>876</v>
      </c>
      <c r="N241" s="97" t="s">
        <v>37</v>
      </c>
      <c r="O241" s="97">
        <v>71100000000</v>
      </c>
      <c r="P241" s="99" t="s">
        <v>612</v>
      </c>
      <c r="Q241" s="163" t="s">
        <v>38</v>
      </c>
      <c r="R241" s="168"/>
      <c r="S241" s="168"/>
      <c r="T241" s="100">
        <v>43221</v>
      </c>
      <c r="U241" s="100">
        <v>44166</v>
      </c>
      <c r="V241" s="97" t="s">
        <v>39</v>
      </c>
      <c r="W241" s="97" t="s">
        <v>616</v>
      </c>
    </row>
    <row r="242" spans="1:26" s="91" customFormat="1" ht="62.25" customHeight="1" x14ac:dyDescent="0.2">
      <c r="A242" s="97">
        <v>227</v>
      </c>
      <c r="B242" s="164" t="s">
        <v>234</v>
      </c>
      <c r="C242" s="164" t="s">
        <v>644</v>
      </c>
      <c r="D242" s="99" t="s">
        <v>640</v>
      </c>
      <c r="E242" s="97" t="s">
        <v>655</v>
      </c>
      <c r="F242" s="165">
        <v>4526320.7</v>
      </c>
      <c r="G242" s="97" t="s">
        <v>35</v>
      </c>
      <c r="H242" s="168"/>
      <c r="I242" s="168"/>
      <c r="J242" s="168"/>
      <c r="K242" s="168"/>
      <c r="L242" s="97">
        <v>1</v>
      </c>
      <c r="M242" s="122">
        <v>876</v>
      </c>
      <c r="N242" s="97" t="s">
        <v>37</v>
      </c>
      <c r="O242" s="97">
        <v>71100000000</v>
      </c>
      <c r="P242" s="99" t="s">
        <v>612</v>
      </c>
      <c r="Q242" s="163" t="s">
        <v>610</v>
      </c>
      <c r="R242" s="168"/>
      <c r="S242" s="168"/>
      <c r="T242" s="100">
        <v>43221</v>
      </c>
      <c r="U242" s="100">
        <v>43435</v>
      </c>
      <c r="V242" s="97" t="s">
        <v>51</v>
      </c>
      <c r="W242" s="97" t="s">
        <v>616</v>
      </c>
    </row>
    <row r="243" spans="1:26" s="91" customFormat="1" ht="62.25" customHeight="1" x14ac:dyDescent="0.2">
      <c r="A243" s="97">
        <v>228</v>
      </c>
      <c r="B243" s="97" t="s">
        <v>234</v>
      </c>
      <c r="C243" s="97" t="s">
        <v>234</v>
      </c>
      <c r="D243" s="99" t="s">
        <v>641</v>
      </c>
      <c r="E243" s="97" t="s">
        <v>655</v>
      </c>
      <c r="F243" s="165">
        <v>9317304.7799999993</v>
      </c>
      <c r="G243" s="97" t="s">
        <v>35</v>
      </c>
      <c r="H243" s="168"/>
      <c r="I243" s="168"/>
      <c r="J243" s="168"/>
      <c r="K243" s="168"/>
      <c r="L243" s="97">
        <v>1</v>
      </c>
      <c r="M243" s="122">
        <v>876</v>
      </c>
      <c r="N243" s="97" t="s">
        <v>37</v>
      </c>
      <c r="O243" s="97">
        <v>71100000000</v>
      </c>
      <c r="P243" s="99" t="s">
        <v>612</v>
      </c>
      <c r="Q243" s="163" t="s">
        <v>610</v>
      </c>
      <c r="R243" s="168"/>
      <c r="S243" s="168"/>
      <c r="T243" s="100">
        <v>43221</v>
      </c>
      <c r="U243" s="100">
        <v>43435</v>
      </c>
      <c r="V243" s="97" t="s">
        <v>51</v>
      </c>
      <c r="W243" s="97" t="s">
        <v>616</v>
      </c>
    </row>
    <row r="244" spans="1:26" s="91" customFormat="1" ht="62.25" customHeight="1" x14ac:dyDescent="0.2">
      <c r="A244" s="97">
        <v>229</v>
      </c>
      <c r="B244" s="97" t="s">
        <v>234</v>
      </c>
      <c r="C244" s="97" t="s">
        <v>234</v>
      </c>
      <c r="D244" s="99" t="s">
        <v>642</v>
      </c>
      <c r="E244" s="97" t="s">
        <v>655</v>
      </c>
      <c r="F244" s="165">
        <v>3047256.78</v>
      </c>
      <c r="G244" s="97" t="s">
        <v>35</v>
      </c>
      <c r="H244" s="168"/>
      <c r="I244" s="168"/>
      <c r="J244" s="168"/>
      <c r="K244" s="168"/>
      <c r="L244" s="97">
        <v>1</v>
      </c>
      <c r="M244" s="122">
        <v>876</v>
      </c>
      <c r="N244" s="97" t="s">
        <v>37</v>
      </c>
      <c r="O244" s="97">
        <v>71100000000</v>
      </c>
      <c r="P244" s="99" t="s">
        <v>612</v>
      </c>
      <c r="Q244" s="163" t="s">
        <v>610</v>
      </c>
      <c r="R244" s="168"/>
      <c r="S244" s="168"/>
      <c r="T244" s="100">
        <v>43221</v>
      </c>
      <c r="U244" s="100">
        <v>43435</v>
      </c>
      <c r="V244" s="97" t="s">
        <v>51</v>
      </c>
      <c r="W244" s="97" t="s">
        <v>616</v>
      </c>
    </row>
    <row r="245" spans="1:26" s="91" customFormat="1" ht="62.25" customHeight="1" x14ac:dyDescent="0.2">
      <c r="A245" s="97">
        <v>230</v>
      </c>
      <c r="B245" s="97" t="s">
        <v>95</v>
      </c>
      <c r="C245" s="97" t="s">
        <v>95</v>
      </c>
      <c r="D245" s="99" t="s">
        <v>645</v>
      </c>
      <c r="E245" s="97" t="s">
        <v>655</v>
      </c>
      <c r="F245" s="165">
        <v>1708329</v>
      </c>
      <c r="G245" s="97" t="s">
        <v>35</v>
      </c>
      <c r="H245" s="168"/>
      <c r="I245" s="168"/>
      <c r="J245" s="168"/>
      <c r="K245" s="168"/>
      <c r="L245" s="97">
        <v>1</v>
      </c>
      <c r="M245" s="122">
        <v>876</v>
      </c>
      <c r="N245" s="97" t="s">
        <v>37</v>
      </c>
      <c r="O245" s="97">
        <v>71100000000</v>
      </c>
      <c r="P245" s="99" t="s">
        <v>612</v>
      </c>
      <c r="Q245" s="163" t="s">
        <v>610</v>
      </c>
      <c r="R245" s="168"/>
      <c r="S245" s="168"/>
      <c r="T245" s="100">
        <v>43191</v>
      </c>
      <c r="U245" s="100">
        <v>43435</v>
      </c>
      <c r="V245" s="97" t="s">
        <v>39</v>
      </c>
      <c r="W245" s="97" t="s">
        <v>616</v>
      </c>
    </row>
    <row r="246" spans="1:26" s="91" customFormat="1" ht="62.25" customHeight="1" x14ac:dyDescent="0.2">
      <c r="A246" s="97">
        <v>231</v>
      </c>
      <c r="B246" s="97" t="s">
        <v>234</v>
      </c>
      <c r="C246" s="97" t="s">
        <v>234</v>
      </c>
      <c r="D246" s="99" t="s">
        <v>646</v>
      </c>
      <c r="E246" s="97" t="s">
        <v>655</v>
      </c>
      <c r="F246" s="165">
        <v>765230</v>
      </c>
      <c r="G246" s="97" t="s">
        <v>35</v>
      </c>
      <c r="H246" s="168"/>
      <c r="I246" s="168"/>
      <c r="J246" s="168"/>
      <c r="K246" s="168"/>
      <c r="L246" s="97">
        <v>1</v>
      </c>
      <c r="M246" s="122">
        <v>876</v>
      </c>
      <c r="N246" s="97" t="s">
        <v>37</v>
      </c>
      <c r="O246" s="97">
        <v>71100000000</v>
      </c>
      <c r="P246" s="99" t="s">
        <v>612</v>
      </c>
      <c r="Q246" s="163" t="s">
        <v>610</v>
      </c>
      <c r="R246" s="168"/>
      <c r="S246" s="168"/>
      <c r="T246" s="100">
        <v>43221</v>
      </c>
      <c r="U246" s="100">
        <v>43435</v>
      </c>
      <c r="V246" s="97" t="s">
        <v>51</v>
      </c>
      <c r="W246" s="97" t="s">
        <v>616</v>
      </c>
    </row>
    <row r="247" spans="1:26" s="91" customFormat="1" ht="69.75" hidden="1" customHeight="1" x14ac:dyDescent="0.2">
      <c r="A247" s="97">
        <v>232</v>
      </c>
      <c r="B247" s="99" t="s">
        <v>651</v>
      </c>
      <c r="C247" s="97" t="s">
        <v>650</v>
      </c>
      <c r="D247" s="97" t="s">
        <v>88</v>
      </c>
      <c r="E247" s="97" t="s">
        <v>655</v>
      </c>
      <c r="F247" s="165">
        <v>172500</v>
      </c>
      <c r="G247" s="97" t="s">
        <v>35</v>
      </c>
      <c r="H247" s="168"/>
      <c r="I247" s="168"/>
      <c r="J247" s="168"/>
      <c r="K247" s="168"/>
      <c r="L247" s="97">
        <v>1</v>
      </c>
      <c r="M247" s="122">
        <v>876</v>
      </c>
      <c r="N247" s="97" t="s">
        <v>37</v>
      </c>
      <c r="O247" s="97">
        <v>71100000000</v>
      </c>
      <c r="P247" s="99" t="s">
        <v>612</v>
      </c>
      <c r="Q247" s="163" t="s">
        <v>38</v>
      </c>
      <c r="R247" s="168"/>
      <c r="S247" s="168"/>
      <c r="T247" s="100">
        <v>43191</v>
      </c>
      <c r="U247" s="100">
        <v>43296</v>
      </c>
      <c r="V247" s="97" t="s">
        <v>39</v>
      </c>
      <c r="W247" s="97" t="s">
        <v>616</v>
      </c>
    </row>
    <row r="248" spans="1:26" ht="63" customHeight="1" x14ac:dyDescent="0.2">
      <c r="A248" s="104">
        <v>233</v>
      </c>
      <c r="B248" s="104" t="s">
        <v>234</v>
      </c>
      <c r="C248" s="104" t="s">
        <v>234</v>
      </c>
      <c r="D248" s="104" t="s">
        <v>647</v>
      </c>
      <c r="E248" s="97" t="s">
        <v>655</v>
      </c>
      <c r="F248" s="171">
        <v>4151556.24</v>
      </c>
      <c r="G248" s="104" t="s">
        <v>35</v>
      </c>
      <c r="H248" s="104" t="s">
        <v>36</v>
      </c>
      <c r="I248" s="104" t="s">
        <v>36</v>
      </c>
      <c r="J248" s="104" t="s">
        <v>36</v>
      </c>
      <c r="K248" s="104" t="s">
        <v>36</v>
      </c>
      <c r="L248" s="104" t="s">
        <v>32</v>
      </c>
      <c r="M248" s="122">
        <v>876</v>
      </c>
      <c r="N248" s="104" t="s">
        <v>37</v>
      </c>
      <c r="O248" s="97">
        <v>71100000000</v>
      </c>
      <c r="P248" s="105" t="s">
        <v>612</v>
      </c>
      <c r="Q248" s="104" t="s">
        <v>610</v>
      </c>
      <c r="R248" s="104" t="s">
        <v>38</v>
      </c>
      <c r="S248" s="104" t="s">
        <v>38</v>
      </c>
      <c r="T248" s="106">
        <v>43252</v>
      </c>
      <c r="U248" s="106">
        <v>43435</v>
      </c>
      <c r="V248" s="104" t="s">
        <v>39</v>
      </c>
      <c r="W248" s="104" t="s">
        <v>38</v>
      </c>
      <c r="X248" s="101" t="s">
        <v>40</v>
      </c>
      <c r="Y248" s="101" t="s">
        <v>41</v>
      </c>
      <c r="Z248" s="101" t="s">
        <v>42</v>
      </c>
    </row>
    <row r="249" spans="1:26" ht="69.75" customHeight="1" x14ac:dyDescent="0.2">
      <c r="A249" s="97">
        <v>234</v>
      </c>
      <c r="B249" s="97" t="s">
        <v>234</v>
      </c>
      <c r="C249" s="97" t="s">
        <v>234</v>
      </c>
      <c r="D249" s="99" t="s">
        <v>652</v>
      </c>
      <c r="E249" s="97" t="s">
        <v>655</v>
      </c>
      <c r="F249" s="129">
        <v>7090717.9400000004</v>
      </c>
      <c r="G249" s="97" t="s">
        <v>35</v>
      </c>
      <c r="H249" s="97" t="s">
        <v>36</v>
      </c>
      <c r="I249" s="97" t="s">
        <v>36</v>
      </c>
      <c r="J249" s="97" t="s">
        <v>36</v>
      </c>
      <c r="K249" s="97" t="s">
        <v>36</v>
      </c>
      <c r="L249" s="97" t="s">
        <v>32</v>
      </c>
      <c r="M249" s="122">
        <v>876</v>
      </c>
      <c r="N249" s="97" t="s">
        <v>37</v>
      </c>
      <c r="O249" s="97">
        <v>71100000000</v>
      </c>
      <c r="P249" s="99" t="s">
        <v>612</v>
      </c>
      <c r="Q249" s="97" t="s">
        <v>610</v>
      </c>
      <c r="R249" s="97" t="s">
        <v>38</v>
      </c>
      <c r="S249" s="97" t="s">
        <v>38</v>
      </c>
      <c r="T249" s="100">
        <v>43252</v>
      </c>
      <c r="U249" s="100">
        <v>43435</v>
      </c>
      <c r="V249" s="97" t="s">
        <v>39</v>
      </c>
      <c r="W249" s="97" t="s">
        <v>38</v>
      </c>
      <c r="X249" s="101"/>
      <c r="Y249" s="101"/>
      <c r="Z249" s="101"/>
    </row>
    <row r="250" spans="1:26" ht="49.5" hidden="1" customHeight="1" x14ac:dyDescent="0.2">
      <c r="A250" s="172"/>
      <c r="B250" s="172"/>
      <c r="C250" s="172"/>
      <c r="D250" s="172"/>
      <c r="E250" s="172"/>
      <c r="F250" s="173"/>
      <c r="G250" s="172"/>
      <c r="H250" s="172"/>
      <c r="I250" s="172"/>
      <c r="J250" s="172"/>
      <c r="K250" s="172"/>
      <c r="L250" s="172"/>
      <c r="M250" s="172"/>
      <c r="N250" s="172"/>
      <c r="O250" s="172"/>
      <c r="P250" s="174"/>
      <c r="Q250" s="172"/>
      <c r="R250" s="172"/>
      <c r="S250" s="172"/>
      <c r="T250" s="175"/>
      <c r="U250" s="175"/>
      <c r="V250" s="172"/>
      <c r="W250" s="172"/>
      <c r="X250" s="101"/>
      <c r="Y250" s="101"/>
      <c r="Z250" s="101"/>
    </row>
    <row r="251" spans="1:26" ht="42" hidden="1" customHeight="1" x14ac:dyDescent="0.2">
      <c r="A251" s="208" t="s">
        <v>623</v>
      </c>
      <c r="B251" s="208"/>
      <c r="C251" s="208"/>
      <c r="D251" s="208"/>
      <c r="E251" s="208"/>
      <c r="F251" s="208"/>
      <c r="G251" s="208"/>
      <c r="H251" s="208"/>
      <c r="I251" s="208"/>
      <c r="J251" s="208"/>
      <c r="K251" s="208"/>
      <c r="L251" s="208"/>
      <c r="M251" s="208"/>
      <c r="N251" s="208"/>
      <c r="O251" s="208"/>
      <c r="P251" s="208"/>
      <c r="Q251" s="208"/>
      <c r="R251" s="208"/>
    </row>
    <row r="252" spans="1:26" ht="18" hidden="1" customHeight="1" x14ac:dyDescent="0.2">
      <c r="A252" s="209" t="s">
        <v>620</v>
      </c>
      <c r="B252" s="209"/>
      <c r="C252" s="209"/>
      <c r="D252" s="209"/>
      <c r="E252" s="209"/>
      <c r="F252" s="209"/>
      <c r="G252" s="209"/>
      <c r="H252" s="209"/>
      <c r="I252" s="209"/>
      <c r="J252" s="209"/>
      <c r="K252" s="209"/>
      <c r="L252" s="209"/>
      <c r="M252" s="209"/>
      <c r="N252" s="209"/>
      <c r="O252" s="209"/>
      <c r="P252" s="209"/>
      <c r="Q252" s="209"/>
      <c r="R252" s="209"/>
    </row>
    <row r="253" spans="1:26" ht="69.75" customHeight="1" x14ac:dyDescent="0.2">
      <c r="A253" s="97">
        <v>235</v>
      </c>
      <c r="B253" s="97" t="s">
        <v>234</v>
      </c>
      <c r="C253" s="97" t="s">
        <v>234</v>
      </c>
      <c r="D253" s="99" t="s">
        <v>657</v>
      </c>
      <c r="E253" s="97" t="s">
        <v>655</v>
      </c>
      <c r="F253" s="129">
        <v>302096.52</v>
      </c>
      <c r="G253" s="97" t="s">
        <v>35</v>
      </c>
      <c r="H253" s="97" t="s">
        <v>36</v>
      </c>
      <c r="I253" s="97" t="s">
        <v>36</v>
      </c>
      <c r="J253" s="97" t="s">
        <v>36</v>
      </c>
      <c r="K253" s="97" t="s">
        <v>36</v>
      </c>
      <c r="L253" s="97" t="s">
        <v>32</v>
      </c>
      <c r="M253" s="122">
        <v>876</v>
      </c>
      <c r="N253" s="97" t="s">
        <v>37</v>
      </c>
      <c r="O253" s="97">
        <v>71100000000</v>
      </c>
      <c r="P253" s="99" t="s">
        <v>612</v>
      </c>
      <c r="Q253" s="97" t="s">
        <v>610</v>
      </c>
      <c r="R253" s="97"/>
      <c r="S253" s="97"/>
      <c r="T253" s="100">
        <v>43244</v>
      </c>
      <c r="U253" s="100">
        <v>43435</v>
      </c>
      <c r="V253" s="97" t="s">
        <v>51</v>
      </c>
      <c r="W253" s="97" t="s">
        <v>38</v>
      </c>
      <c r="X253" s="101"/>
      <c r="Y253" s="101"/>
      <c r="Z253" s="101"/>
    </row>
    <row r="254" spans="1:26" ht="69.75" customHeight="1" x14ac:dyDescent="0.2">
      <c r="A254" s="97">
        <v>236</v>
      </c>
      <c r="B254" s="97" t="s">
        <v>234</v>
      </c>
      <c r="C254" s="97" t="s">
        <v>234</v>
      </c>
      <c r="D254" s="99" t="s">
        <v>658</v>
      </c>
      <c r="E254" s="97" t="s">
        <v>655</v>
      </c>
      <c r="F254" s="129">
        <v>1317209.22</v>
      </c>
      <c r="G254" s="97" t="s">
        <v>35</v>
      </c>
      <c r="H254" s="97" t="s">
        <v>36</v>
      </c>
      <c r="I254" s="97" t="s">
        <v>36</v>
      </c>
      <c r="J254" s="97" t="s">
        <v>36</v>
      </c>
      <c r="K254" s="97" t="s">
        <v>36</v>
      </c>
      <c r="L254" s="97" t="s">
        <v>32</v>
      </c>
      <c r="M254" s="122">
        <v>876</v>
      </c>
      <c r="N254" s="97" t="s">
        <v>37</v>
      </c>
      <c r="O254" s="97">
        <v>71100000000</v>
      </c>
      <c r="P254" s="99" t="s">
        <v>612</v>
      </c>
      <c r="Q254" s="97" t="s">
        <v>610</v>
      </c>
      <c r="R254" s="97"/>
      <c r="S254" s="97"/>
      <c r="T254" s="100">
        <v>43244</v>
      </c>
      <c r="U254" s="100">
        <v>43435</v>
      </c>
      <c r="V254" s="97" t="s">
        <v>51</v>
      </c>
      <c r="W254" s="97" t="s">
        <v>38</v>
      </c>
      <c r="X254" s="101"/>
      <c r="Y254" s="101"/>
      <c r="Z254" s="101"/>
    </row>
    <row r="255" spans="1:26" ht="69.75" customHeight="1" x14ac:dyDescent="0.2">
      <c r="A255" s="97">
        <v>237</v>
      </c>
      <c r="B255" s="97" t="s">
        <v>234</v>
      </c>
      <c r="C255" s="97" t="s">
        <v>234</v>
      </c>
      <c r="D255" s="99" t="s">
        <v>659</v>
      </c>
      <c r="E255" s="97" t="s">
        <v>655</v>
      </c>
      <c r="F255" s="129">
        <v>1499657.28</v>
      </c>
      <c r="G255" s="97" t="s">
        <v>35</v>
      </c>
      <c r="H255" s="97" t="s">
        <v>36</v>
      </c>
      <c r="I255" s="97" t="s">
        <v>36</v>
      </c>
      <c r="J255" s="97" t="s">
        <v>36</v>
      </c>
      <c r="K255" s="97" t="s">
        <v>36</v>
      </c>
      <c r="L255" s="97" t="s">
        <v>32</v>
      </c>
      <c r="M255" s="122">
        <v>876</v>
      </c>
      <c r="N255" s="97" t="s">
        <v>37</v>
      </c>
      <c r="O255" s="97">
        <v>71100000000</v>
      </c>
      <c r="P255" s="99" t="s">
        <v>612</v>
      </c>
      <c r="Q255" s="97" t="s">
        <v>610</v>
      </c>
      <c r="R255" s="97"/>
      <c r="S255" s="97"/>
      <c r="T255" s="100">
        <v>43244</v>
      </c>
      <c r="U255" s="100">
        <v>43435</v>
      </c>
      <c r="V255" s="97" t="s">
        <v>51</v>
      </c>
      <c r="W255" s="97" t="s">
        <v>38</v>
      </c>
      <c r="X255" s="101"/>
      <c r="Y255" s="101"/>
      <c r="Z255" s="101"/>
    </row>
    <row r="256" spans="1:26" ht="69.75" customHeight="1" x14ac:dyDescent="0.2">
      <c r="A256" s="97">
        <v>238</v>
      </c>
      <c r="B256" s="97" t="s">
        <v>234</v>
      </c>
      <c r="C256" s="97" t="s">
        <v>234</v>
      </c>
      <c r="D256" s="99" t="s">
        <v>660</v>
      </c>
      <c r="E256" s="97" t="s">
        <v>655</v>
      </c>
      <c r="F256" s="129">
        <v>732251.36</v>
      </c>
      <c r="G256" s="97" t="s">
        <v>35</v>
      </c>
      <c r="H256" s="97" t="s">
        <v>36</v>
      </c>
      <c r="I256" s="97" t="s">
        <v>36</v>
      </c>
      <c r="J256" s="97" t="s">
        <v>36</v>
      </c>
      <c r="K256" s="97" t="s">
        <v>36</v>
      </c>
      <c r="L256" s="97" t="s">
        <v>32</v>
      </c>
      <c r="M256" s="122">
        <v>876</v>
      </c>
      <c r="N256" s="97" t="s">
        <v>37</v>
      </c>
      <c r="O256" s="97">
        <v>71100000000</v>
      </c>
      <c r="P256" s="99" t="s">
        <v>612</v>
      </c>
      <c r="Q256" s="97" t="s">
        <v>610</v>
      </c>
      <c r="R256" s="97"/>
      <c r="S256" s="97"/>
      <c r="T256" s="100">
        <v>43244</v>
      </c>
      <c r="U256" s="100">
        <v>43435</v>
      </c>
      <c r="V256" s="97" t="s">
        <v>51</v>
      </c>
      <c r="W256" s="97" t="s">
        <v>38</v>
      </c>
      <c r="X256" s="101"/>
      <c r="Y256" s="101"/>
      <c r="Z256" s="101"/>
    </row>
    <row r="257" spans="1:26" ht="69.75" customHeight="1" x14ac:dyDescent="0.2">
      <c r="A257" s="97">
        <v>239</v>
      </c>
      <c r="B257" s="97" t="s">
        <v>234</v>
      </c>
      <c r="C257" s="97" t="s">
        <v>234</v>
      </c>
      <c r="D257" s="99" t="s">
        <v>661</v>
      </c>
      <c r="E257" s="97" t="s">
        <v>655</v>
      </c>
      <c r="F257" s="129">
        <v>1499657.28</v>
      </c>
      <c r="G257" s="97" t="s">
        <v>35</v>
      </c>
      <c r="H257" s="97" t="s">
        <v>36</v>
      </c>
      <c r="I257" s="97" t="s">
        <v>36</v>
      </c>
      <c r="J257" s="97" t="s">
        <v>36</v>
      </c>
      <c r="K257" s="97" t="s">
        <v>36</v>
      </c>
      <c r="L257" s="97" t="s">
        <v>32</v>
      </c>
      <c r="M257" s="122">
        <v>876</v>
      </c>
      <c r="N257" s="97" t="s">
        <v>37</v>
      </c>
      <c r="O257" s="97">
        <v>71100000000</v>
      </c>
      <c r="P257" s="99" t="s">
        <v>612</v>
      </c>
      <c r="Q257" s="97" t="s">
        <v>610</v>
      </c>
      <c r="R257" s="97"/>
      <c r="S257" s="97"/>
      <c r="T257" s="100">
        <v>43244</v>
      </c>
      <c r="U257" s="100">
        <v>43435</v>
      </c>
      <c r="V257" s="97" t="s">
        <v>51</v>
      </c>
      <c r="W257" s="97" t="s">
        <v>38</v>
      </c>
      <c r="X257" s="101"/>
      <c r="Y257" s="101"/>
      <c r="Z257" s="101"/>
    </row>
    <row r="258" spans="1:26" ht="52.5" customHeight="1" x14ac:dyDescent="0.2">
      <c r="A258" s="97">
        <v>240</v>
      </c>
      <c r="B258" s="97" t="s">
        <v>234</v>
      </c>
      <c r="C258" s="97" t="s">
        <v>234</v>
      </c>
      <c r="D258" s="99" t="s">
        <v>662</v>
      </c>
      <c r="E258" s="97" t="s">
        <v>655</v>
      </c>
      <c r="F258" s="129">
        <v>12020887.74</v>
      </c>
      <c r="G258" s="97" t="s">
        <v>35</v>
      </c>
      <c r="H258" s="176"/>
      <c r="I258" s="176"/>
      <c r="J258" s="176"/>
      <c r="K258" s="176"/>
      <c r="L258" s="97" t="s">
        <v>32</v>
      </c>
      <c r="M258" s="122">
        <v>876</v>
      </c>
      <c r="N258" s="97" t="s">
        <v>37</v>
      </c>
      <c r="O258" s="97">
        <v>71100000000</v>
      </c>
      <c r="P258" s="99" t="s">
        <v>612</v>
      </c>
      <c r="Q258" s="97" t="s">
        <v>610</v>
      </c>
      <c r="R258" s="97"/>
      <c r="S258" s="97"/>
      <c r="T258" s="100">
        <v>43269</v>
      </c>
      <c r="U258" s="100">
        <v>43435</v>
      </c>
      <c r="V258" s="97" t="s">
        <v>51</v>
      </c>
      <c r="W258" s="97" t="s">
        <v>38</v>
      </c>
    </row>
    <row r="259" spans="1:26" ht="52.5" hidden="1" customHeight="1" x14ac:dyDescent="0.2">
      <c r="A259" s="97">
        <v>242</v>
      </c>
      <c r="B259" s="170" t="s">
        <v>121</v>
      </c>
      <c r="C259" s="125" t="s">
        <v>121</v>
      </c>
      <c r="D259" s="99" t="s">
        <v>666</v>
      </c>
      <c r="E259" s="97" t="s">
        <v>655</v>
      </c>
      <c r="F259" s="129">
        <v>8675966.5199999996</v>
      </c>
      <c r="G259" s="97" t="s">
        <v>35</v>
      </c>
      <c r="H259" s="97" t="s">
        <v>36</v>
      </c>
      <c r="I259" s="97" t="s">
        <v>36</v>
      </c>
      <c r="J259" s="97" t="s">
        <v>36</v>
      </c>
      <c r="K259" s="97" t="s">
        <v>36</v>
      </c>
      <c r="L259" s="97" t="s">
        <v>32</v>
      </c>
      <c r="M259" s="122">
        <v>876</v>
      </c>
      <c r="N259" s="97" t="s">
        <v>37</v>
      </c>
      <c r="O259" s="97">
        <v>71100000000</v>
      </c>
      <c r="P259" s="99" t="s">
        <v>612</v>
      </c>
      <c r="Q259" s="99" t="s">
        <v>616</v>
      </c>
      <c r="R259" s="97"/>
      <c r="S259" s="97"/>
      <c r="T259" s="100">
        <v>43269</v>
      </c>
      <c r="U259" s="100">
        <v>43374</v>
      </c>
      <c r="V259" s="97" t="s">
        <v>106</v>
      </c>
      <c r="W259" s="99" t="s">
        <v>610</v>
      </c>
    </row>
    <row r="260" spans="1:26" ht="63.75" x14ac:dyDescent="0.2">
      <c r="A260" s="97">
        <v>247</v>
      </c>
      <c r="B260" s="97" t="s">
        <v>234</v>
      </c>
      <c r="C260" s="97" t="s">
        <v>234</v>
      </c>
      <c r="D260" s="99" t="s">
        <v>670</v>
      </c>
      <c r="E260" s="97" t="s">
        <v>655</v>
      </c>
      <c r="F260" s="129">
        <v>18225469.34</v>
      </c>
      <c r="G260" s="97" t="s">
        <v>35</v>
      </c>
      <c r="H260" s="97" t="s">
        <v>36</v>
      </c>
      <c r="I260" s="97" t="s">
        <v>36</v>
      </c>
      <c r="J260" s="97" t="s">
        <v>36</v>
      </c>
      <c r="K260" s="97" t="s">
        <v>36</v>
      </c>
      <c r="L260" s="97" t="s">
        <v>32</v>
      </c>
      <c r="M260" s="122">
        <v>876</v>
      </c>
      <c r="N260" s="97" t="s">
        <v>37</v>
      </c>
      <c r="O260" s="97">
        <v>71100000000</v>
      </c>
      <c r="P260" s="99" t="s">
        <v>612</v>
      </c>
      <c r="Q260" s="97" t="s">
        <v>610</v>
      </c>
      <c r="R260" s="97" t="s">
        <v>38</v>
      </c>
      <c r="S260" s="97" t="s">
        <v>38</v>
      </c>
      <c r="T260" s="100">
        <v>43252</v>
      </c>
      <c r="U260" s="100">
        <v>43435</v>
      </c>
      <c r="V260" s="97" t="s">
        <v>39</v>
      </c>
      <c r="W260" s="97" t="s">
        <v>38</v>
      </c>
    </row>
    <row r="261" spans="1:26" ht="38.25" x14ac:dyDescent="0.2">
      <c r="A261" s="97">
        <v>250</v>
      </c>
      <c r="B261" s="97" t="s">
        <v>234</v>
      </c>
      <c r="C261" s="97" t="s">
        <v>234</v>
      </c>
      <c r="D261" s="99" t="s">
        <v>675</v>
      </c>
      <c r="E261" s="97" t="s">
        <v>655</v>
      </c>
      <c r="F261" s="129">
        <v>3700966.16</v>
      </c>
      <c r="G261" s="97" t="s">
        <v>35</v>
      </c>
      <c r="H261" s="97"/>
      <c r="I261" s="97"/>
      <c r="J261" s="97"/>
      <c r="K261" s="97"/>
      <c r="L261" s="97" t="s">
        <v>32</v>
      </c>
      <c r="M261" s="97">
        <v>876</v>
      </c>
      <c r="N261" s="97" t="s">
        <v>37</v>
      </c>
      <c r="O261" s="97">
        <v>71100000000</v>
      </c>
      <c r="P261" s="99" t="s">
        <v>612</v>
      </c>
      <c r="Q261" s="99" t="s">
        <v>610</v>
      </c>
      <c r="R261" s="97"/>
      <c r="S261" s="97"/>
      <c r="T261" s="100">
        <v>43252</v>
      </c>
      <c r="U261" s="100">
        <v>43374</v>
      </c>
      <c r="V261" s="99" t="s">
        <v>51</v>
      </c>
      <c r="W261" s="99" t="s">
        <v>60</v>
      </c>
    </row>
    <row r="262" spans="1:26" ht="38.25" x14ac:dyDescent="0.2">
      <c r="A262" s="97">
        <v>251</v>
      </c>
      <c r="B262" s="97" t="s">
        <v>234</v>
      </c>
      <c r="C262" s="97" t="s">
        <v>234</v>
      </c>
      <c r="D262" s="97" t="s">
        <v>285</v>
      </c>
      <c r="E262" s="97" t="s">
        <v>655</v>
      </c>
      <c r="F262" s="129">
        <v>29183203.039999999</v>
      </c>
      <c r="G262" s="97" t="s">
        <v>35</v>
      </c>
      <c r="H262" s="97" t="s">
        <v>36</v>
      </c>
      <c r="I262" s="97" t="s">
        <v>36</v>
      </c>
      <c r="J262" s="97" t="s">
        <v>36</v>
      </c>
      <c r="K262" s="97" t="s">
        <v>36</v>
      </c>
      <c r="L262" s="97" t="s">
        <v>32</v>
      </c>
      <c r="M262" s="97">
        <v>876</v>
      </c>
      <c r="N262" s="97" t="s">
        <v>37</v>
      </c>
      <c r="O262" s="97">
        <v>71100000000</v>
      </c>
      <c r="P262" s="105" t="s">
        <v>612</v>
      </c>
      <c r="Q262" s="97" t="s">
        <v>60</v>
      </c>
      <c r="R262" s="97" t="s">
        <v>38</v>
      </c>
      <c r="S262" s="97" t="s">
        <v>38</v>
      </c>
      <c r="T262" s="100">
        <v>43252</v>
      </c>
      <c r="U262" s="100">
        <v>43435</v>
      </c>
      <c r="V262" s="97" t="s">
        <v>51</v>
      </c>
      <c r="W262" s="97" t="s">
        <v>38</v>
      </c>
    </row>
    <row r="263" spans="1:26" ht="63.75" x14ac:dyDescent="0.2">
      <c r="A263" s="172">
        <v>255</v>
      </c>
      <c r="B263" s="97" t="s">
        <v>234</v>
      </c>
      <c r="C263" s="97" t="s">
        <v>234</v>
      </c>
      <c r="D263" s="174" t="s">
        <v>682</v>
      </c>
      <c r="E263" s="97" t="s">
        <v>655</v>
      </c>
      <c r="F263" s="173">
        <v>2102030.7599999998</v>
      </c>
      <c r="G263" s="97" t="s">
        <v>35</v>
      </c>
      <c r="H263" s="172"/>
      <c r="I263" s="172"/>
      <c r="J263" s="172"/>
      <c r="K263" s="172"/>
      <c r="L263" s="97" t="s">
        <v>32</v>
      </c>
      <c r="M263" s="97">
        <v>876</v>
      </c>
      <c r="N263" s="97" t="s">
        <v>37</v>
      </c>
      <c r="O263" s="97">
        <v>71100000000</v>
      </c>
      <c r="P263" s="99" t="s">
        <v>612</v>
      </c>
      <c r="Q263" s="174" t="s">
        <v>610</v>
      </c>
      <c r="R263" s="172"/>
      <c r="S263" s="172"/>
      <c r="T263" s="100">
        <v>43252</v>
      </c>
      <c r="U263" s="100">
        <v>43435</v>
      </c>
      <c r="V263" s="97" t="s">
        <v>39</v>
      </c>
      <c r="W263" s="97" t="s">
        <v>38</v>
      </c>
    </row>
    <row r="264" spans="1:26" ht="38.25" x14ac:dyDescent="0.2">
      <c r="A264" s="3">
        <v>273</v>
      </c>
      <c r="B264" s="3" t="s">
        <v>234</v>
      </c>
      <c r="C264" s="3" t="s">
        <v>234</v>
      </c>
      <c r="D264" s="2" t="s">
        <v>692</v>
      </c>
      <c r="E264" s="3" t="s">
        <v>655</v>
      </c>
      <c r="F264" s="14">
        <v>4712863.3600000003</v>
      </c>
      <c r="G264" s="3" t="s">
        <v>35</v>
      </c>
      <c r="H264" s="80"/>
      <c r="I264" s="80"/>
      <c r="J264" s="80"/>
      <c r="K264" s="80"/>
      <c r="L264" s="3" t="s">
        <v>32</v>
      </c>
      <c r="M264" s="3">
        <v>876</v>
      </c>
      <c r="N264" s="3" t="s">
        <v>37</v>
      </c>
      <c r="O264" s="3">
        <v>71100000000</v>
      </c>
      <c r="P264" s="2" t="s">
        <v>612</v>
      </c>
      <c r="Q264" s="41" t="s">
        <v>610</v>
      </c>
      <c r="R264" s="80"/>
      <c r="S264" s="80"/>
      <c r="T264" s="19">
        <v>43296</v>
      </c>
      <c r="U264" s="19">
        <v>43435</v>
      </c>
      <c r="V264" s="3" t="s">
        <v>51</v>
      </c>
      <c r="W264" s="2" t="s">
        <v>610</v>
      </c>
    </row>
    <row r="265" spans="1:26" ht="33" hidden="1" customHeight="1" x14ac:dyDescent="0.2">
      <c r="A265" s="10">
        <v>274</v>
      </c>
      <c r="B265" s="77" t="s">
        <v>121</v>
      </c>
      <c r="C265" s="11" t="s">
        <v>121</v>
      </c>
      <c r="D265" s="18" t="s">
        <v>666</v>
      </c>
      <c r="E265" s="10" t="s">
        <v>655</v>
      </c>
      <c r="F265" s="84">
        <v>22867252.539999999</v>
      </c>
      <c r="G265" s="10" t="s">
        <v>35</v>
      </c>
      <c r="H265" s="80"/>
      <c r="I265" s="80"/>
      <c r="J265" s="80"/>
      <c r="K265" s="80"/>
      <c r="L265" s="10" t="s">
        <v>32</v>
      </c>
      <c r="M265" s="10">
        <v>876</v>
      </c>
      <c r="N265" s="10" t="s">
        <v>37</v>
      </c>
      <c r="O265" s="10">
        <v>71100000001</v>
      </c>
      <c r="P265" s="18" t="s">
        <v>612</v>
      </c>
      <c r="Q265" s="18" t="s">
        <v>616</v>
      </c>
      <c r="R265" s="80"/>
      <c r="S265" s="80"/>
      <c r="T265" s="20">
        <v>43296</v>
      </c>
      <c r="U265" s="20">
        <v>43435</v>
      </c>
      <c r="V265" s="10" t="s">
        <v>106</v>
      </c>
      <c r="W265" s="18" t="s">
        <v>610</v>
      </c>
    </row>
    <row r="266" spans="1:26" ht="38.25" x14ac:dyDescent="0.2">
      <c r="A266" s="3">
        <v>275</v>
      </c>
      <c r="B266" s="3" t="s">
        <v>234</v>
      </c>
      <c r="C266" s="3" t="s">
        <v>234</v>
      </c>
      <c r="D266" s="2" t="s">
        <v>693</v>
      </c>
      <c r="E266" s="3" t="s">
        <v>655</v>
      </c>
      <c r="F266" s="14">
        <v>4061904.56</v>
      </c>
      <c r="G266" s="3" t="s">
        <v>35</v>
      </c>
      <c r="H266" s="80"/>
      <c r="I266" s="80"/>
      <c r="J266" s="80"/>
      <c r="K266" s="80"/>
      <c r="L266" s="3" t="s">
        <v>32</v>
      </c>
      <c r="M266" s="3">
        <v>876</v>
      </c>
      <c r="N266" s="3" t="s">
        <v>37</v>
      </c>
      <c r="O266" s="3">
        <v>71100000001</v>
      </c>
      <c r="P266" s="2" t="s">
        <v>612</v>
      </c>
      <c r="Q266" s="2" t="s">
        <v>610</v>
      </c>
      <c r="R266" s="80"/>
      <c r="S266" s="80"/>
      <c r="T266" s="19">
        <v>43296</v>
      </c>
      <c r="U266" s="19">
        <v>43435</v>
      </c>
      <c r="V266" s="3" t="s">
        <v>51</v>
      </c>
      <c r="W266" s="2" t="s">
        <v>610</v>
      </c>
    </row>
    <row r="267" spans="1:26" ht="38.25" x14ac:dyDescent="0.2">
      <c r="A267" s="3">
        <v>276</v>
      </c>
      <c r="B267" s="3" t="s">
        <v>234</v>
      </c>
      <c r="C267" s="3" t="s">
        <v>234</v>
      </c>
      <c r="D267" s="2" t="s">
        <v>694</v>
      </c>
      <c r="E267" s="3" t="s">
        <v>655</v>
      </c>
      <c r="F267" s="14">
        <v>4732572.9000000004</v>
      </c>
      <c r="G267" s="3" t="s">
        <v>35</v>
      </c>
      <c r="H267" s="3"/>
      <c r="I267" s="3"/>
      <c r="J267" s="3"/>
      <c r="K267" s="3"/>
      <c r="L267" s="3" t="s">
        <v>32</v>
      </c>
      <c r="M267" s="3">
        <v>876</v>
      </c>
      <c r="N267" s="3" t="s">
        <v>37</v>
      </c>
      <c r="O267" s="3">
        <v>71100000002</v>
      </c>
      <c r="P267" s="2" t="s">
        <v>612</v>
      </c>
      <c r="Q267" s="2" t="s">
        <v>610</v>
      </c>
      <c r="R267" s="3"/>
      <c r="S267" s="3"/>
      <c r="T267" s="19">
        <v>43296</v>
      </c>
      <c r="U267" s="19">
        <v>43435</v>
      </c>
      <c r="V267" s="3" t="s">
        <v>51</v>
      </c>
      <c r="W267" s="2" t="s">
        <v>610</v>
      </c>
    </row>
    <row r="268" spans="1:26" ht="49.5" customHeight="1" x14ac:dyDescent="0.2">
      <c r="A268" s="3">
        <v>283</v>
      </c>
      <c r="B268" s="3" t="s">
        <v>234</v>
      </c>
      <c r="C268" s="3" t="s">
        <v>234</v>
      </c>
      <c r="D268" s="2" t="s">
        <v>702</v>
      </c>
      <c r="E268" s="3" t="s">
        <v>655</v>
      </c>
      <c r="F268" s="14">
        <f>3675825.08*2</f>
        <v>7351650.1600000001</v>
      </c>
      <c r="G268" s="3" t="s">
        <v>35</v>
      </c>
      <c r="H268" s="3" t="s">
        <v>32</v>
      </c>
      <c r="I268" s="3">
        <v>876</v>
      </c>
      <c r="J268" s="3" t="s">
        <v>37</v>
      </c>
      <c r="K268" s="3">
        <v>71100000002</v>
      </c>
      <c r="L268" s="3" t="s">
        <v>32</v>
      </c>
      <c r="M268" s="3">
        <v>876</v>
      </c>
      <c r="N268" s="3" t="s">
        <v>37</v>
      </c>
      <c r="O268" s="3">
        <v>71100000002</v>
      </c>
      <c r="P268" s="2" t="s">
        <v>612</v>
      </c>
      <c r="Q268" s="2" t="s">
        <v>610</v>
      </c>
      <c r="R268" s="3"/>
      <c r="S268" s="3"/>
      <c r="T268" s="19">
        <v>43313</v>
      </c>
      <c r="U268" s="19">
        <v>43435</v>
      </c>
      <c r="V268" s="3" t="s">
        <v>712</v>
      </c>
      <c r="W268" s="2" t="s">
        <v>610</v>
      </c>
    </row>
    <row r="269" spans="1:26" ht="40.5" customHeight="1" x14ac:dyDescent="0.2">
      <c r="A269" s="3">
        <v>284</v>
      </c>
      <c r="B269" s="3" t="s">
        <v>234</v>
      </c>
      <c r="C269" s="3" t="s">
        <v>234</v>
      </c>
      <c r="D269" s="2" t="s">
        <v>703</v>
      </c>
      <c r="E269" s="3" t="s">
        <v>655</v>
      </c>
      <c r="F269" s="14">
        <f>3675825.08*3</f>
        <v>11027475.24</v>
      </c>
      <c r="G269" s="3" t="s">
        <v>35</v>
      </c>
      <c r="H269" s="3" t="s">
        <v>32</v>
      </c>
      <c r="I269" s="3">
        <v>876</v>
      </c>
      <c r="J269" s="3" t="s">
        <v>37</v>
      </c>
      <c r="K269" s="3">
        <v>71100000002</v>
      </c>
      <c r="L269" s="3" t="s">
        <v>32</v>
      </c>
      <c r="M269" s="3">
        <v>876</v>
      </c>
      <c r="N269" s="3" t="s">
        <v>37</v>
      </c>
      <c r="O269" s="3">
        <v>71100000002</v>
      </c>
      <c r="P269" s="2" t="s">
        <v>612</v>
      </c>
      <c r="Q269" s="2" t="s">
        <v>610</v>
      </c>
      <c r="R269" s="3"/>
      <c r="S269" s="3"/>
      <c r="T269" s="19">
        <v>43313</v>
      </c>
      <c r="U269" s="19">
        <v>43435</v>
      </c>
      <c r="V269" s="3" t="s">
        <v>712</v>
      </c>
      <c r="W269" s="2" t="s">
        <v>610</v>
      </c>
    </row>
    <row r="270" spans="1:26" ht="114.75" x14ac:dyDescent="0.2">
      <c r="A270" s="3">
        <v>285</v>
      </c>
      <c r="B270" s="3" t="s">
        <v>234</v>
      </c>
      <c r="C270" s="3" t="s">
        <v>234</v>
      </c>
      <c r="D270" s="2" t="s">
        <v>707</v>
      </c>
      <c r="E270" s="3" t="s">
        <v>655</v>
      </c>
      <c r="F270" s="14">
        <v>29905891.68</v>
      </c>
      <c r="G270" s="3" t="s">
        <v>35</v>
      </c>
      <c r="H270" s="3" t="s">
        <v>32</v>
      </c>
      <c r="I270" s="3">
        <v>876</v>
      </c>
      <c r="J270" s="3" t="s">
        <v>37</v>
      </c>
      <c r="K270" s="3">
        <v>71100000002</v>
      </c>
      <c r="L270" s="3" t="s">
        <v>32</v>
      </c>
      <c r="M270" s="3">
        <v>876</v>
      </c>
      <c r="N270" s="3" t="s">
        <v>37</v>
      </c>
      <c r="O270" s="3">
        <v>71100000002</v>
      </c>
      <c r="P270" s="2" t="s">
        <v>612</v>
      </c>
      <c r="Q270" s="2" t="s">
        <v>610</v>
      </c>
      <c r="T270" s="19">
        <v>43313</v>
      </c>
      <c r="U270" s="19">
        <v>43435</v>
      </c>
      <c r="V270" s="3" t="s">
        <v>712</v>
      </c>
      <c r="W270" s="2" t="s">
        <v>610</v>
      </c>
    </row>
    <row r="271" spans="1:26" ht="76.5" x14ac:dyDescent="0.2">
      <c r="A271" s="3">
        <v>286</v>
      </c>
      <c r="B271" s="3" t="s">
        <v>234</v>
      </c>
      <c r="C271" s="3" t="s">
        <v>234</v>
      </c>
      <c r="D271" s="2" t="s">
        <v>708</v>
      </c>
      <c r="E271" s="3" t="s">
        <v>655</v>
      </c>
      <c r="F271" s="14">
        <v>14150361.76</v>
      </c>
      <c r="G271" s="3" t="s">
        <v>35</v>
      </c>
      <c r="H271" s="3" t="s">
        <v>32</v>
      </c>
      <c r="I271" s="3">
        <v>876</v>
      </c>
      <c r="J271" s="3" t="s">
        <v>37</v>
      </c>
      <c r="K271" s="3">
        <v>71100000002</v>
      </c>
      <c r="L271" s="3" t="s">
        <v>32</v>
      </c>
      <c r="M271" s="3">
        <v>876</v>
      </c>
      <c r="N271" s="3" t="s">
        <v>37</v>
      </c>
      <c r="O271" s="3">
        <v>71100000002</v>
      </c>
      <c r="P271" s="2" t="s">
        <v>612</v>
      </c>
      <c r="Q271" s="2" t="s">
        <v>610</v>
      </c>
      <c r="T271" s="19">
        <v>43313</v>
      </c>
      <c r="U271" s="19">
        <v>43435</v>
      </c>
      <c r="V271" s="3" t="s">
        <v>712</v>
      </c>
      <c r="W271" s="2" t="s">
        <v>610</v>
      </c>
    </row>
    <row r="272" spans="1:26" ht="63.75" x14ac:dyDescent="0.2">
      <c r="A272" s="3">
        <v>287</v>
      </c>
      <c r="B272" s="3" t="s">
        <v>234</v>
      </c>
      <c r="C272" s="3" t="s">
        <v>234</v>
      </c>
      <c r="D272" s="2" t="s">
        <v>709</v>
      </c>
      <c r="E272" s="3" t="s">
        <v>655</v>
      </c>
      <c r="F272" s="14">
        <v>7040852.3200000003</v>
      </c>
      <c r="G272" s="3" t="s">
        <v>35</v>
      </c>
      <c r="H272" s="3" t="s">
        <v>32</v>
      </c>
      <c r="I272" s="3">
        <v>876</v>
      </c>
      <c r="J272" s="3" t="s">
        <v>37</v>
      </c>
      <c r="K272" s="3">
        <v>71100000002</v>
      </c>
      <c r="L272" s="3" t="s">
        <v>32</v>
      </c>
      <c r="M272" s="3">
        <v>876</v>
      </c>
      <c r="N272" s="3" t="s">
        <v>37</v>
      </c>
      <c r="O272" s="3">
        <v>71100000002</v>
      </c>
      <c r="P272" s="2" t="s">
        <v>612</v>
      </c>
      <c r="Q272" s="2" t="s">
        <v>610</v>
      </c>
      <c r="T272" s="19">
        <v>43313</v>
      </c>
      <c r="U272" s="19">
        <v>43435</v>
      </c>
      <c r="V272" s="3" t="s">
        <v>712</v>
      </c>
      <c r="W272" s="2" t="s">
        <v>610</v>
      </c>
    </row>
    <row r="273" spans="1:16381" ht="49.5" customHeight="1" x14ac:dyDescent="0.2">
      <c r="A273" s="3">
        <v>296</v>
      </c>
      <c r="B273" s="3" t="s">
        <v>234</v>
      </c>
      <c r="C273" s="3" t="s">
        <v>234</v>
      </c>
      <c r="D273" s="2" t="s">
        <v>726</v>
      </c>
      <c r="E273" s="3" t="s">
        <v>725</v>
      </c>
      <c r="F273" s="14">
        <v>7495469.7400000002</v>
      </c>
      <c r="G273" s="3" t="s">
        <v>35</v>
      </c>
      <c r="H273" s="3"/>
      <c r="I273" s="3"/>
      <c r="J273" s="3"/>
      <c r="K273" s="3"/>
      <c r="L273" s="3" t="s">
        <v>32</v>
      </c>
      <c r="M273" s="3">
        <v>876</v>
      </c>
      <c r="N273" s="3" t="s">
        <v>37</v>
      </c>
      <c r="O273" s="3">
        <v>71100000006</v>
      </c>
      <c r="P273" s="183" t="s">
        <v>612</v>
      </c>
      <c r="Q273" s="2" t="s">
        <v>610</v>
      </c>
      <c r="R273" s="3"/>
      <c r="S273" s="2" t="s">
        <v>714</v>
      </c>
      <c r="T273" s="190">
        <v>43313</v>
      </c>
      <c r="U273" s="19">
        <v>43405</v>
      </c>
      <c r="V273" s="3" t="s">
        <v>39</v>
      </c>
      <c r="W273" s="2" t="s">
        <v>616</v>
      </c>
    </row>
    <row r="274" spans="1:16381" ht="49.5" customHeight="1" x14ac:dyDescent="0.2">
      <c r="A274" s="3">
        <v>313</v>
      </c>
      <c r="B274" s="2" t="s">
        <v>234</v>
      </c>
      <c r="C274" s="2" t="s">
        <v>234</v>
      </c>
      <c r="D274" s="2" t="s">
        <v>757</v>
      </c>
      <c r="E274" s="3" t="s">
        <v>655</v>
      </c>
      <c r="F274" s="14">
        <v>3289745.6</v>
      </c>
      <c r="G274" s="3" t="s">
        <v>35</v>
      </c>
      <c r="H274" s="3" t="s">
        <v>32</v>
      </c>
      <c r="I274" s="3">
        <v>876</v>
      </c>
      <c r="J274" s="3" t="s">
        <v>37</v>
      </c>
      <c r="K274" s="3">
        <v>71100000000</v>
      </c>
      <c r="L274" s="3" t="s">
        <v>32</v>
      </c>
      <c r="M274" s="3">
        <v>876</v>
      </c>
      <c r="N274" s="3" t="s">
        <v>37</v>
      </c>
      <c r="O274" s="3">
        <v>71100000006</v>
      </c>
      <c r="P274" s="2" t="s">
        <v>612</v>
      </c>
      <c r="Q274" s="2" t="s">
        <v>610</v>
      </c>
      <c r="R274" s="4"/>
      <c r="S274" s="4"/>
      <c r="T274" s="190">
        <v>43346</v>
      </c>
      <c r="U274" s="19">
        <v>43465</v>
      </c>
      <c r="V274" s="2" t="s">
        <v>721</v>
      </c>
      <c r="W274" s="2" t="s">
        <v>610</v>
      </c>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c r="ER274" s="4"/>
      <c r="ES274" s="4"/>
      <c r="ET274" s="4"/>
      <c r="EU274" s="4"/>
      <c r="EV274" s="4"/>
      <c r="EW274" s="4"/>
      <c r="EX274" s="4"/>
      <c r="EY274" s="4"/>
      <c r="EZ274" s="4"/>
      <c r="FA274" s="4"/>
      <c r="FB274" s="4"/>
      <c r="FC274" s="4"/>
      <c r="FD274" s="4"/>
      <c r="FE274" s="4"/>
      <c r="FF274" s="4"/>
      <c r="FG274" s="4"/>
      <c r="FH274" s="4"/>
      <c r="FI274" s="4"/>
      <c r="FJ274" s="4"/>
      <c r="FK274" s="4"/>
      <c r="FL274" s="4"/>
      <c r="FM274" s="4"/>
      <c r="FN274" s="4"/>
      <c r="FO274" s="4"/>
      <c r="FP274" s="4"/>
      <c r="FQ274" s="4"/>
      <c r="FR274" s="4"/>
      <c r="FS274" s="4"/>
      <c r="FT274" s="4"/>
      <c r="FU274" s="4"/>
      <c r="FV274" s="4"/>
      <c r="FW274" s="4"/>
      <c r="FX274" s="4"/>
      <c r="FY274" s="4"/>
      <c r="FZ274" s="4"/>
      <c r="GA274" s="4"/>
      <c r="GB274" s="4"/>
      <c r="GC274" s="4"/>
      <c r="GD274" s="4"/>
      <c r="GE274" s="4"/>
      <c r="GF274" s="4"/>
      <c r="GG274" s="4"/>
      <c r="GH274" s="4"/>
      <c r="GI274" s="4"/>
      <c r="GJ274" s="4"/>
      <c r="GK274" s="4"/>
      <c r="GL274" s="4"/>
      <c r="GM274" s="4"/>
      <c r="GN274" s="4"/>
      <c r="GO274" s="4"/>
      <c r="GP274" s="4"/>
      <c r="GQ274" s="4"/>
      <c r="GR274" s="4"/>
      <c r="GS274" s="4"/>
      <c r="GT274" s="4"/>
      <c r="GU274" s="4"/>
      <c r="GV274" s="4"/>
      <c r="GW274" s="4"/>
      <c r="GX274" s="4"/>
      <c r="GY274" s="4"/>
      <c r="GZ274" s="4"/>
      <c r="HA274" s="4"/>
      <c r="HB274" s="4"/>
      <c r="HC274" s="4"/>
      <c r="HD274" s="4"/>
      <c r="HE274" s="4"/>
      <c r="HF274" s="4"/>
      <c r="HG274" s="4"/>
      <c r="HH274" s="4"/>
      <c r="HI274" s="4"/>
      <c r="HJ274" s="4"/>
      <c r="HK274" s="4"/>
      <c r="HL274" s="4"/>
      <c r="HM274" s="4"/>
      <c r="HN274" s="4"/>
      <c r="HO274" s="4"/>
      <c r="HP274" s="4"/>
      <c r="HQ274" s="4"/>
      <c r="HR274" s="4"/>
      <c r="HS274" s="4"/>
      <c r="HT274" s="4"/>
      <c r="HU274" s="4"/>
      <c r="HV274" s="4"/>
      <c r="HW274" s="4"/>
      <c r="HX274" s="4"/>
      <c r="HY274" s="4"/>
      <c r="HZ274" s="4"/>
      <c r="IA274" s="4"/>
      <c r="IB274" s="4"/>
      <c r="IC274" s="4"/>
      <c r="ID274" s="4"/>
      <c r="IE274" s="4"/>
      <c r="IF274" s="4"/>
      <c r="IG274" s="4"/>
      <c r="IH274" s="4"/>
      <c r="II274" s="4"/>
      <c r="IJ274" s="4"/>
      <c r="IK274" s="4"/>
      <c r="IL274" s="4"/>
      <c r="IM274" s="4"/>
      <c r="IN274" s="4"/>
      <c r="IO274" s="4"/>
      <c r="IP274" s="4"/>
      <c r="IQ274" s="4"/>
      <c r="IR274" s="4"/>
      <c r="IS274" s="4"/>
      <c r="IT274" s="4"/>
      <c r="IU274" s="4"/>
      <c r="IV274" s="4"/>
      <c r="IW274" s="4"/>
      <c r="IX274" s="4"/>
      <c r="IY274" s="4"/>
      <c r="IZ274" s="4"/>
      <c r="JA274" s="4"/>
      <c r="JB274" s="4"/>
      <c r="JC274" s="4"/>
      <c r="JD274" s="4"/>
      <c r="JE274" s="4"/>
      <c r="JF274" s="4"/>
      <c r="JG274" s="4"/>
      <c r="JH274" s="4"/>
      <c r="JI274" s="4"/>
      <c r="JJ274" s="4"/>
      <c r="JK274" s="4"/>
      <c r="JL274" s="4"/>
      <c r="JM274" s="4"/>
      <c r="JN274" s="4"/>
      <c r="JO274" s="4"/>
      <c r="JP274" s="4"/>
      <c r="JQ274" s="4"/>
      <c r="JR274" s="4"/>
      <c r="JS274" s="4"/>
      <c r="JT274" s="4"/>
      <c r="JU274" s="4"/>
      <c r="JV274" s="4"/>
      <c r="JW274" s="4"/>
      <c r="JX274" s="4"/>
      <c r="JY274" s="4"/>
      <c r="JZ274" s="4"/>
      <c r="KA274" s="4"/>
      <c r="KB274" s="4"/>
      <c r="KC274" s="4"/>
      <c r="KD274" s="4"/>
      <c r="KE274" s="4"/>
      <c r="KF274" s="4"/>
      <c r="KG274" s="4"/>
      <c r="KH274" s="4"/>
      <c r="KI274" s="4"/>
      <c r="KJ274" s="4"/>
      <c r="KK274" s="4"/>
      <c r="KL274" s="4"/>
      <c r="KM274" s="4"/>
      <c r="KN274" s="4"/>
      <c r="KO274" s="4"/>
      <c r="KP274" s="4"/>
      <c r="KQ274" s="4"/>
      <c r="KR274" s="4"/>
      <c r="KS274" s="4"/>
      <c r="KT274" s="4"/>
      <c r="KU274" s="4"/>
      <c r="KV274" s="4"/>
      <c r="KW274" s="4"/>
      <c r="KX274" s="4"/>
      <c r="KY274" s="4"/>
      <c r="KZ274" s="4"/>
      <c r="LA274" s="4"/>
      <c r="LB274" s="4"/>
      <c r="LC274" s="4"/>
      <c r="LD274" s="4"/>
      <c r="LE274" s="4"/>
      <c r="LF274" s="4"/>
      <c r="LG274" s="4"/>
      <c r="LH274" s="4"/>
      <c r="LI274" s="4"/>
      <c r="LJ274" s="4"/>
      <c r="LK274" s="4"/>
      <c r="LL274" s="4"/>
      <c r="LM274" s="4"/>
      <c r="LN274" s="4"/>
      <c r="LO274" s="4"/>
      <c r="LP274" s="4"/>
      <c r="LQ274" s="4"/>
      <c r="LR274" s="4"/>
      <c r="LS274" s="4"/>
      <c r="LT274" s="4"/>
      <c r="LU274" s="4"/>
      <c r="LV274" s="4"/>
      <c r="LW274" s="4"/>
      <c r="LX274" s="4"/>
      <c r="LY274" s="4"/>
      <c r="LZ274" s="4"/>
      <c r="MA274" s="4"/>
      <c r="MB274" s="4"/>
      <c r="MC274" s="4"/>
      <c r="MD274" s="4"/>
      <c r="ME274" s="4"/>
      <c r="MF274" s="4"/>
      <c r="MG274" s="4"/>
      <c r="MH274" s="4"/>
      <c r="MI274" s="4"/>
      <c r="MJ274" s="4"/>
      <c r="MK274" s="4"/>
      <c r="ML274" s="4"/>
      <c r="MM274" s="4"/>
      <c r="MN274" s="4"/>
      <c r="MO274" s="4"/>
      <c r="MP274" s="4"/>
      <c r="MQ274" s="4"/>
      <c r="MR274" s="4"/>
      <c r="MS274" s="4"/>
      <c r="MT274" s="4"/>
      <c r="MU274" s="4"/>
      <c r="MV274" s="4"/>
      <c r="MW274" s="4"/>
      <c r="MX274" s="4"/>
      <c r="MY274" s="4"/>
      <c r="MZ274" s="4"/>
      <c r="NA274" s="4"/>
      <c r="NB274" s="4"/>
      <c r="NC274" s="4"/>
      <c r="ND274" s="4"/>
      <c r="NE274" s="4"/>
      <c r="NF274" s="4"/>
      <c r="NG274" s="4"/>
      <c r="NH274" s="4"/>
      <c r="NI274" s="4"/>
      <c r="NJ274" s="4"/>
      <c r="NK274" s="4"/>
      <c r="NL274" s="4"/>
      <c r="NM274" s="4"/>
      <c r="NN274" s="4"/>
      <c r="NO274" s="4"/>
      <c r="NP274" s="4"/>
      <c r="NQ274" s="4"/>
      <c r="NR274" s="4"/>
      <c r="NS274" s="4"/>
      <c r="NT274" s="4"/>
      <c r="NU274" s="4"/>
      <c r="NV274" s="4"/>
      <c r="NW274" s="4"/>
      <c r="NX274" s="4"/>
      <c r="NY274" s="4"/>
      <c r="NZ274" s="4"/>
      <c r="OA274" s="4"/>
      <c r="OB274" s="4"/>
      <c r="OC274" s="4"/>
      <c r="OD274" s="4"/>
      <c r="OE274" s="4"/>
      <c r="OF274" s="4"/>
      <c r="OG274" s="4"/>
      <c r="OH274" s="4"/>
      <c r="OI274" s="4"/>
      <c r="OJ274" s="4"/>
      <c r="OK274" s="4"/>
      <c r="OL274" s="4"/>
      <c r="OM274" s="4"/>
      <c r="ON274" s="4"/>
      <c r="OO274" s="4"/>
      <c r="OP274" s="4"/>
      <c r="OQ274" s="4"/>
      <c r="OR274" s="4"/>
      <c r="OS274" s="4"/>
      <c r="OT274" s="4"/>
      <c r="OU274" s="4"/>
      <c r="OV274" s="4"/>
      <c r="OW274" s="4"/>
      <c r="OX274" s="4"/>
      <c r="OY274" s="4"/>
      <c r="OZ274" s="4"/>
      <c r="PA274" s="4"/>
      <c r="PB274" s="4"/>
      <c r="PC274" s="4"/>
      <c r="PD274" s="4"/>
      <c r="PE274" s="4"/>
      <c r="PF274" s="4"/>
      <c r="PG274" s="4"/>
      <c r="PH274" s="4"/>
      <c r="PI274" s="4"/>
      <c r="PJ274" s="4"/>
      <c r="PK274" s="4"/>
      <c r="PL274" s="4"/>
      <c r="PM274" s="4"/>
      <c r="PN274" s="4"/>
      <c r="PO274" s="4"/>
      <c r="PP274" s="4"/>
      <c r="PQ274" s="4"/>
      <c r="PR274" s="4"/>
      <c r="PS274" s="4"/>
      <c r="PT274" s="4"/>
      <c r="PU274" s="4"/>
      <c r="PV274" s="4"/>
      <c r="PW274" s="4"/>
      <c r="PX274" s="4"/>
      <c r="PY274" s="4"/>
      <c r="PZ274" s="4"/>
      <c r="QA274" s="4"/>
      <c r="QB274" s="4"/>
      <c r="QC274" s="4"/>
      <c r="QD274" s="4"/>
      <c r="QE274" s="4"/>
      <c r="QF274" s="4"/>
      <c r="QG274" s="4"/>
      <c r="QH274" s="4"/>
      <c r="QI274" s="4"/>
      <c r="QJ274" s="4"/>
      <c r="QK274" s="4"/>
      <c r="QL274" s="4"/>
      <c r="QM274" s="4"/>
      <c r="QN274" s="4"/>
      <c r="QO274" s="4"/>
      <c r="QP274" s="4"/>
      <c r="QQ274" s="4"/>
      <c r="QR274" s="4"/>
      <c r="QS274" s="4"/>
      <c r="QT274" s="4"/>
      <c r="QU274" s="4"/>
      <c r="QV274" s="4"/>
      <c r="QW274" s="4"/>
      <c r="QX274" s="4"/>
      <c r="QY274" s="4"/>
      <c r="QZ274" s="4"/>
      <c r="RA274" s="4"/>
      <c r="RB274" s="4"/>
      <c r="RC274" s="4"/>
      <c r="RD274" s="4"/>
      <c r="RE274" s="4"/>
      <c r="RF274" s="4"/>
      <c r="RG274" s="4"/>
      <c r="RH274" s="4"/>
      <c r="RI274" s="4"/>
      <c r="RJ274" s="4"/>
      <c r="RK274" s="4"/>
      <c r="RL274" s="4"/>
      <c r="RM274" s="4"/>
      <c r="RN274" s="4"/>
      <c r="RO274" s="4"/>
      <c r="RP274" s="4"/>
      <c r="RQ274" s="4"/>
      <c r="RR274" s="4"/>
      <c r="RS274" s="4"/>
      <c r="RT274" s="4"/>
      <c r="RU274" s="4"/>
      <c r="RV274" s="4"/>
      <c r="RW274" s="4"/>
      <c r="RX274" s="4"/>
      <c r="RY274" s="4"/>
      <c r="RZ274" s="4"/>
      <c r="SA274" s="4"/>
      <c r="SB274" s="4"/>
      <c r="SC274" s="4"/>
      <c r="SD274" s="4"/>
      <c r="SE274" s="4"/>
      <c r="SF274" s="4"/>
      <c r="SG274" s="4"/>
      <c r="SH274" s="4"/>
      <c r="SI274" s="4"/>
      <c r="SJ274" s="4"/>
      <c r="SK274" s="4"/>
      <c r="SL274" s="4"/>
      <c r="SM274" s="4"/>
      <c r="SN274" s="4"/>
      <c r="SO274" s="4"/>
      <c r="SP274" s="4"/>
      <c r="SQ274" s="4"/>
      <c r="SR274" s="4"/>
      <c r="SS274" s="4"/>
      <c r="ST274" s="4"/>
      <c r="SU274" s="4"/>
      <c r="SV274" s="4"/>
      <c r="SW274" s="4"/>
      <c r="SX274" s="4"/>
      <c r="SY274" s="4"/>
      <c r="SZ274" s="4"/>
      <c r="TA274" s="4"/>
      <c r="TB274" s="4"/>
      <c r="TC274" s="4"/>
      <c r="TD274" s="4"/>
      <c r="TE274" s="4"/>
      <c r="TF274" s="4"/>
      <c r="TG274" s="4"/>
      <c r="TH274" s="4"/>
      <c r="TI274" s="4"/>
      <c r="TJ274" s="4"/>
      <c r="TK274" s="4"/>
      <c r="TL274" s="4"/>
      <c r="TM274" s="4"/>
      <c r="TN274" s="4"/>
      <c r="TO274" s="4"/>
      <c r="TP274" s="4"/>
      <c r="TQ274" s="4"/>
      <c r="TR274" s="4"/>
      <c r="TS274" s="4"/>
      <c r="TT274" s="4"/>
      <c r="TU274" s="4"/>
      <c r="TV274" s="4"/>
      <c r="TW274" s="4"/>
      <c r="TX274" s="4"/>
      <c r="TY274" s="4"/>
      <c r="TZ274" s="4"/>
      <c r="UA274" s="4"/>
      <c r="UB274" s="4"/>
      <c r="UC274" s="4"/>
      <c r="UD274" s="4"/>
      <c r="UE274" s="4"/>
      <c r="UF274" s="4"/>
      <c r="UG274" s="4"/>
      <c r="UH274" s="4"/>
      <c r="UI274" s="4"/>
      <c r="UJ274" s="4"/>
      <c r="UK274" s="4"/>
      <c r="UL274" s="4"/>
      <c r="UM274" s="4"/>
      <c r="UN274" s="4"/>
      <c r="UO274" s="4"/>
      <c r="UP274" s="4"/>
      <c r="UQ274" s="4"/>
      <c r="UR274" s="4"/>
      <c r="US274" s="4"/>
      <c r="UT274" s="4"/>
      <c r="UU274" s="4"/>
      <c r="UV274" s="4"/>
      <c r="UW274" s="4"/>
      <c r="UX274" s="4"/>
      <c r="UY274" s="4"/>
      <c r="UZ274" s="4"/>
      <c r="VA274" s="4"/>
      <c r="VB274" s="4"/>
      <c r="VC274" s="4"/>
      <c r="VD274" s="4"/>
      <c r="VE274" s="4"/>
      <c r="VF274" s="4"/>
      <c r="VG274" s="4"/>
      <c r="VH274" s="4"/>
      <c r="VI274" s="4"/>
      <c r="VJ274" s="4"/>
      <c r="VK274" s="4"/>
      <c r="VL274" s="4"/>
      <c r="VM274" s="4"/>
      <c r="VN274" s="4"/>
      <c r="VO274" s="4"/>
      <c r="VP274" s="4"/>
      <c r="VQ274" s="4"/>
      <c r="VR274" s="4"/>
      <c r="VS274" s="4"/>
      <c r="VT274" s="4"/>
      <c r="VU274" s="4"/>
      <c r="VV274" s="4"/>
      <c r="VW274" s="4"/>
      <c r="VX274" s="4"/>
      <c r="VY274" s="4"/>
      <c r="VZ274" s="4"/>
      <c r="WA274" s="4"/>
      <c r="WB274" s="4"/>
      <c r="WC274" s="4"/>
      <c r="WD274" s="4"/>
      <c r="WE274" s="4"/>
      <c r="WF274" s="4"/>
      <c r="WG274" s="4"/>
      <c r="WH274" s="4"/>
      <c r="WI274" s="4"/>
      <c r="WJ274" s="4"/>
      <c r="WK274" s="4"/>
      <c r="WL274" s="4"/>
      <c r="WM274" s="4"/>
      <c r="WN274" s="4"/>
      <c r="WO274" s="4"/>
      <c r="WP274" s="4"/>
      <c r="WQ274" s="4"/>
      <c r="WR274" s="4"/>
      <c r="WS274" s="4"/>
      <c r="WT274" s="4"/>
      <c r="WU274" s="4"/>
      <c r="WV274" s="4"/>
      <c r="WW274" s="4"/>
      <c r="WX274" s="4"/>
      <c r="WY274" s="4"/>
      <c r="WZ274" s="4"/>
      <c r="XA274" s="4"/>
      <c r="XB274" s="4"/>
      <c r="XC274" s="4"/>
      <c r="XD274" s="4"/>
      <c r="XE274" s="4"/>
      <c r="XF274" s="4"/>
      <c r="XG274" s="4"/>
      <c r="XH274" s="4"/>
      <c r="XI274" s="4"/>
      <c r="XJ274" s="4"/>
      <c r="XK274" s="4"/>
      <c r="XL274" s="4"/>
      <c r="XM274" s="4"/>
      <c r="XN274" s="4"/>
      <c r="XO274" s="4"/>
      <c r="XP274" s="4"/>
      <c r="XQ274" s="4"/>
      <c r="XR274" s="4"/>
      <c r="XS274" s="4"/>
      <c r="XT274" s="4"/>
      <c r="XU274" s="4"/>
      <c r="XV274" s="4"/>
      <c r="XW274" s="4"/>
      <c r="XX274" s="4"/>
      <c r="XY274" s="4"/>
      <c r="XZ274" s="4"/>
      <c r="YA274" s="4"/>
      <c r="YB274" s="4"/>
      <c r="YC274" s="4"/>
      <c r="YD274" s="4"/>
      <c r="YE274" s="4"/>
      <c r="YF274" s="4"/>
      <c r="YG274" s="4"/>
      <c r="YH274" s="4"/>
      <c r="YI274" s="4"/>
      <c r="YJ274" s="4"/>
      <c r="YK274" s="4"/>
      <c r="YL274" s="4"/>
      <c r="YM274" s="4"/>
      <c r="YN274" s="4"/>
      <c r="YO274" s="4"/>
      <c r="YP274" s="4"/>
      <c r="YQ274" s="4"/>
      <c r="YR274" s="4"/>
      <c r="YS274" s="4"/>
      <c r="YT274" s="4"/>
      <c r="YU274" s="4"/>
      <c r="YV274" s="4"/>
      <c r="YW274" s="4"/>
      <c r="YX274" s="4"/>
      <c r="YY274" s="4"/>
      <c r="YZ274" s="4"/>
      <c r="ZA274" s="4"/>
      <c r="ZB274" s="4"/>
      <c r="ZC274" s="4"/>
      <c r="ZD274" s="4"/>
      <c r="ZE274" s="4"/>
      <c r="ZF274" s="4"/>
      <c r="ZG274" s="4"/>
      <c r="ZH274" s="4"/>
      <c r="ZI274" s="4"/>
      <c r="ZJ274" s="4"/>
      <c r="ZK274" s="4"/>
      <c r="ZL274" s="4"/>
      <c r="ZM274" s="4"/>
      <c r="ZN274" s="4"/>
      <c r="ZO274" s="4"/>
      <c r="ZP274" s="4"/>
      <c r="ZQ274" s="4"/>
      <c r="ZR274" s="4"/>
      <c r="ZS274" s="4"/>
      <c r="ZT274" s="4"/>
      <c r="ZU274" s="4"/>
      <c r="ZV274" s="4"/>
      <c r="ZW274" s="4"/>
      <c r="ZX274" s="4"/>
      <c r="ZY274" s="4"/>
      <c r="ZZ274" s="4"/>
      <c r="AAA274" s="4"/>
      <c r="AAB274" s="4"/>
      <c r="AAC274" s="4"/>
      <c r="AAD274" s="4"/>
      <c r="AAE274" s="4"/>
      <c r="AAF274" s="4"/>
      <c r="AAG274" s="4"/>
      <c r="AAH274" s="4"/>
      <c r="AAI274" s="4"/>
      <c r="AAJ274" s="4"/>
      <c r="AAK274" s="4"/>
      <c r="AAL274" s="4"/>
      <c r="AAM274" s="4"/>
      <c r="AAN274" s="4"/>
      <c r="AAO274" s="4"/>
      <c r="AAP274" s="4"/>
      <c r="AAQ274" s="4"/>
      <c r="AAR274" s="4"/>
      <c r="AAS274" s="4"/>
      <c r="AAT274" s="4"/>
      <c r="AAU274" s="4"/>
      <c r="AAV274" s="4"/>
      <c r="AAW274" s="4"/>
      <c r="AAX274" s="4"/>
      <c r="AAY274" s="4"/>
      <c r="AAZ274" s="4"/>
      <c r="ABA274" s="4"/>
      <c r="ABB274" s="4"/>
      <c r="ABC274" s="4"/>
      <c r="ABD274" s="4"/>
      <c r="ABE274" s="4"/>
      <c r="ABF274" s="4"/>
      <c r="ABG274" s="4"/>
      <c r="ABH274" s="4"/>
      <c r="ABI274" s="4"/>
      <c r="ABJ274" s="4"/>
      <c r="ABK274" s="4"/>
      <c r="ABL274" s="4"/>
      <c r="ABM274" s="4"/>
      <c r="ABN274" s="4"/>
      <c r="ABO274" s="4"/>
      <c r="ABP274" s="4"/>
      <c r="ABQ274" s="4"/>
      <c r="ABR274" s="4"/>
      <c r="ABS274" s="4"/>
      <c r="ABT274" s="4"/>
      <c r="ABU274" s="4"/>
      <c r="ABV274" s="4"/>
      <c r="ABW274" s="4"/>
      <c r="ABX274" s="4"/>
      <c r="ABY274" s="4"/>
      <c r="ABZ274" s="4"/>
      <c r="ACA274" s="4"/>
      <c r="ACB274" s="4"/>
      <c r="ACC274" s="4"/>
      <c r="ACD274" s="4"/>
      <c r="ACE274" s="4"/>
      <c r="ACF274" s="4"/>
      <c r="ACG274" s="4"/>
      <c r="ACH274" s="4"/>
      <c r="ACI274" s="4"/>
      <c r="ACJ274" s="4"/>
      <c r="ACK274" s="4"/>
      <c r="ACL274" s="4"/>
      <c r="ACM274" s="4"/>
      <c r="ACN274" s="4"/>
      <c r="ACO274" s="4"/>
      <c r="ACP274" s="4"/>
      <c r="ACQ274" s="4"/>
      <c r="ACR274" s="4"/>
      <c r="ACS274" s="4"/>
      <c r="ACT274" s="4"/>
      <c r="ACU274" s="4"/>
      <c r="ACV274" s="4"/>
      <c r="ACW274" s="4"/>
      <c r="ACX274" s="4"/>
      <c r="ACY274" s="4"/>
      <c r="ACZ274" s="4"/>
      <c r="ADA274" s="4"/>
      <c r="ADB274" s="4"/>
      <c r="ADC274" s="4"/>
      <c r="ADD274" s="4"/>
      <c r="ADE274" s="4"/>
      <c r="ADF274" s="4"/>
      <c r="ADG274" s="4"/>
      <c r="ADH274" s="4"/>
      <c r="ADI274" s="4"/>
      <c r="ADJ274" s="4"/>
      <c r="ADK274" s="4"/>
      <c r="ADL274" s="4"/>
      <c r="ADM274" s="4"/>
      <c r="ADN274" s="4"/>
      <c r="ADO274" s="4"/>
      <c r="ADP274" s="4"/>
      <c r="ADQ274" s="4"/>
      <c r="ADR274" s="4"/>
      <c r="ADS274" s="4"/>
      <c r="ADT274" s="4"/>
      <c r="ADU274" s="4"/>
      <c r="ADV274" s="4"/>
      <c r="ADW274" s="4"/>
      <c r="ADX274" s="4"/>
      <c r="ADY274" s="4"/>
      <c r="ADZ274" s="4"/>
      <c r="AEA274" s="4"/>
      <c r="AEB274" s="4"/>
      <c r="AEC274" s="4"/>
      <c r="AED274" s="4"/>
      <c r="AEE274" s="4"/>
      <c r="AEF274" s="4"/>
      <c r="AEG274" s="4"/>
      <c r="AEH274" s="4"/>
      <c r="AEI274" s="4"/>
      <c r="AEJ274" s="4"/>
      <c r="AEK274" s="4"/>
      <c r="AEL274" s="4"/>
      <c r="AEM274" s="4"/>
      <c r="AEN274" s="4"/>
      <c r="AEO274" s="4"/>
      <c r="AEP274" s="4"/>
      <c r="AEQ274" s="4"/>
      <c r="AER274" s="4"/>
      <c r="AES274" s="4"/>
      <c r="AET274" s="4"/>
      <c r="AEU274" s="4"/>
      <c r="AEV274" s="4"/>
      <c r="AEW274" s="4"/>
      <c r="AEX274" s="4"/>
      <c r="AEY274" s="4"/>
      <c r="AEZ274" s="4"/>
      <c r="AFA274" s="4"/>
      <c r="AFB274" s="4"/>
      <c r="AFC274" s="4"/>
      <c r="AFD274" s="4"/>
      <c r="AFE274" s="4"/>
      <c r="AFF274" s="4"/>
      <c r="AFG274" s="4"/>
      <c r="AFH274" s="4"/>
      <c r="AFI274" s="4"/>
      <c r="AFJ274" s="4"/>
      <c r="AFK274" s="4"/>
      <c r="AFL274" s="4"/>
      <c r="AFM274" s="4"/>
      <c r="AFN274" s="4"/>
      <c r="AFO274" s="4"/>
      <c r="AFP274" s="4"/>
      <c r="AFQ274" s="4"/>
      <c r="AFR274" s="4"/>
      <c r="AFS274" s="4"/>
      <c r="AFT274" s="4"/>
      <c r="AFU274" s="4"/>
      <c r="AFV274" s="4"/>
      <c r="AFW274" s="4"/>
      <c r="AFX274" s="4"/>
      <c r="AFY274" s="4"/>
      <c r="AFZ274" s="4"/>
      <c r="AGA274" s="4"/>
      <c r="AGB274" s="4"/>
      <c r="AGC274" s="4"/>
      <c r="AGD274" s="4"/>
      <c r="AGE274" s="4"/>
      <c r="AGF274" s="4"/>
      <c r="AGG274" s="4"/>
      <c r="AGH274" s="4"/>
      <c r="AGI274" s="4"/>
      <c r="AGJ274" s="4"/>
      <c r="AGK274" s="4"/>
      <c r="AGL274" s="4"/>
      <c r="AGM274" s="4"/>
      <c r="AGN274" s="4"/>
      <c r="AGO274" s="4"/>
      <c r="AGP274" s="4"/>
      <c r="AGQ274" s="4"/>
      <c r="AGR274" s="4"/>
      <c r="AGS274" s="4"/>
      <c r="AGT274" s="4"/>
      <c r="AGU274" s="4"/>
      <c r="AGV274" s="4"/>
      <c r="AGW274" s="4"/>
      <c r="AGX274" s="4"/>
      <c r="AGY274" s="4"/>
      <c r="AGZ274" s="4"/>
      <c r="AHA274" s="4"/>
      <c r="AHB274" s="4"/>
      <c r="AHC274" s="4"/>
      <c r="AHD274" s="4"/>
      <c r="AHE274" s="4"/>
      <c r="AHF274" s="4"/>
      <c r="AHG274" s="4"/>
      <c r="AHH274" s="4"/>
      <c r="AHI274" s="4"/>
      <c r="AHJ274" s="4"/>
      <c r="AHK274" s="4"/>
      <c r="AHL274" s="4"/>
      <c r="AHM274" s="4"/>
      <c r="AHN274" s="4"/>
      <c r="AHO274" s="4"/>
      <c r="AHP274" s="4"/>
      <c r="AHQ274" s="4"/>
      <c r="AHR274" s="4"/>
      <c r="AHS274" s="4"/>
      <c r="AHT274" s="4"/>
      <c r="AHU274" s="4"/>
      <c r="AHV274" s="4"/>
      <c r="AHW274" s="4"/>
      <c r="AHX274" s="4"/>
      <c r="AHY274" s="4"/>
      <c r="AHZ274" s="4"/>
      <c r="AIA274" s="4"/>
      <c r="AIB274" s="4"/>
      <c r="AIC274" s="4"/>
      <c r="AID274" s="4"/>
      <c r="AIE274" s="4"/>
      <c r="AIF274" s="4"/>
      <c r="AIG274" s="4"/>
      <c r="AIH274" s="4"/>
      <c r="AII274" s="4"/>
      <c r="AIJ274" s="4"/>
      <c r="AIK274" s="4"/>
      <c r="AIL274" s="4"/>
      <c r="AIM274" s="4"/>
      <c r="AIN274" s="4"/>
      <c r="AIO274" s="4"/>
      <c r="AIP274" s="4"/>
      <c r="AIQ274" s="4"/>
      <c r="AIR274" s="4"/>
      <c r="AIS274" s="4"/>
      <c r="AIT274" s="4"/>
      <c r="AIU274" s="4"/>
      <c r="AIV274" s="4"/>
      <c r="AIW274" s="4"/>
      <c r="AIX274" s="4"/>
      <c r="AIY274" s="4"/>
      <c r="AIZ274" s="4"/>
      <c r="AJA274" s="4"/>
      <c r="AJB274" s="4"/>
      <c r="AJC274" s="4"/>
      <c r="AJD274" s="4"/>
      <c r="AJE274" s="4"/>
      <c r="AJF274" s="4"/>
      <c r="AJG274" s="4"/>
      <c r="AJH274" s="4"/>
      <c r="AJI274" s="4"/>
      <c r="AJJ274" s="4"/>
      <c r="AJK274" s="4"/>
      <c r="AJL274" s="4"/>
      <c r="AJM274" s="4"/>
      <c r="AJN274" s="4"/>
      <c r="AJO274" s="4"/>
      <c r="AJP274" s="4"/>
      <c r="AJQ274" s="4"/>
      <c r="AJR274" s="4"/>
      <c r="AJS274" s="4"/>
      <c r="AJT274" s="4"/>
      <c r="AJU274" s="4"/>
      <c r="AJV274" s="4"/>
      <c r="AJW274" s="4"/>
      <c r="AJX274" s="4"/>
      <c r="AJY274" s="4"/>
      <c r="AJZ274" s="4"/>
      <c r="AKA274" s="4"/>
      <c r="AKB274" s="4"/>
      <c r="AKC274" s="4"/>
      <c r="AKD274" s="4"/>
      <c r="AKE274" s="4"/>
      <c r="AKF274" s="4"/>
      <c r="AKG274" s="4"/>
      <c r="AKH274" s="4"/>
      <c r="AKI274" s="4"/>
      <c r="AKJ274" s="4"/>
      <c r="AKK274" s="4"/>
      <c r="AKL274" s="4"/>
      <c r="AKM274" s="4"/>
      <c r="AKN274" s="4"/>
      <c r="AKO274" s="4"/>
      <c r="AKP274" s="4"/>
      <c r="AKQ274" s="4"/>
      <c r="AKR274" s="4"/>
      <c r="AKS274" s="4"/>
      <c r="AKT274" s="4"/>
      <c r="AKU274" s="4"/>
      <c r="AKV274" s="4"/>
      <c r="AKW274" s="4"/>
      <c r="AKX274" s="4"/>
      <c r="AKY274" s="4"/>
      <c r="AKZ274" s="4"/>
      <c r="ALA274" s="4"/>
      <c r="ALB274" s="4"/>
      <c r="ALC274" s="4"/>
      <c r="ALD274" s="4"/>
      <c r="ALE274" s="4"/>
      <c r="ALF274" s="4"/>
      <c r="ALG274" s="4"/>
      <c r="ALH274" s="4"/>
      <c r="ALI274" s="4"/>
      <c r="ALJ274" s="4"/>
      <c r="ALK274" s="4"/>
      <c r="ALL274" s="4"/>
      <c r="ALM274" s="4"/>
      <c r="ALN274" s="4"/>
      <c r="ALO274" s="4"/>
      <c r="ALP274" s="4"/>
      <c r="ALQ274" s="4"/>
      <c r="ALR274" s="4"/>
      <c r="ALS274" s="4"/>
      <c r="ALT274" s="4"/>
      <c r="ALU274" s="4"/>
      <c r="ALV274" s="4"/>
      <c r="ALW274" s="4"/>
      <c r="ALX274" s="4"/>
      <c r="ALY274" s="4"/>
      <c r="ALZ274" s="4"/>
      <c r="AMA274" s="4"/>
      <c r="AMB274" s="4"/>
      <c r="AMC274" s="4"/>
      <c r="AMD274" s="4"/>
      <c r="AME274" s="4"/>
      <c r="AMF274" s="4"/>
      <c r="AMG274" s="4"/>
      <c r="AMH274" s="4"/>
      <c r="AMI274" s="4"/>
      <c r="AMJ274" s="4"/>
      <c r="AMK274" s="4"/>
      <c r="AML274" s="4"/>
      <c r="AMM274" s="4"/>
      <c r="AMN274" s="4"/>
      <c r="AMO274" s="4"/>
      <c r="AMP274" s="4"/>
      <c r="AMQ274" s="4"/>
      <c r="AMR274" s="4"/>
      <c r="AMS274" s="4"/>
      <c r="AMT274" s="4"/>
      <c r="AMU274" s="4"/>
      <c r="AMV274" s="4"/>
      <c r="AMW274" s="4"/>
      <c r="AMX274" s="4"/>
      <c r="AMY274" s="4"/>
      <c r="AMZ274" s="4"/>
      <c r="ANA274" s="4"/>
      <c r="ANB274" s="4"/>
      <c r="ANC274" s="4"/>
      <c r="AND274" s="4"/>
      <c r="ANE274" s="4"/>
      <c r="ANF274" s="4"/>
      <c r="ANG274" s="4"/>
      <c r="ANH274" s="4"/>
      <c r="ANI274" s="4"/>
      <c r="ANJ274" s="4"/>
      <c r="ANK274" s="4"/>
      <c r="ANL274" s="4"/>
      <c r="ANM274" s="4"/>
      <c r="ANN274" s="4"/>
      <c r="ANO274" s="4"/>
      <c r="ANP274" s="4"/>
      <c r="ANQ274" s="4"/>
      <c r="ANR274" s="4"/>
      <c r="ANS274" s="4"/>
      <c r="ANT274" s="4"/>
      <c r="ANU274" s="4"/>
      <c r="ANV274" s="4"/>
      <c r="ANW274" s="4"/>
      <c r="ANX274" s="4"/>
      <c r="ANY274" s="4"/>
      <c r="ANZ274" s="4"/>
      <c r="AOA274" s="4"/>
      <c r="AOB274" s="4"/>
      <c r="AOC274" s="4"/>
      <c r="AOD274" s="4"/>
      <c r="AOE274" s="4"/>
      <c r="AOF274" s="4"/>
      <c r="AOG274" s="4"/>
      <c r="AOH274" s="4"/>
      <c r="AOI274" s="4"/>
      <c r="AOJ274" s="4"/>
      <c r="AOK274" s="4"/>
      <c r="AOL274" s="4"/>
      <c r="AOM274" s="4"/>
      <c r="AON274" s="4"/>
      <c r="AOO274" s="4"/>
      <c r="AOP274" s="4"/>
      <c r="AOQ274" s="4"/>
      <c r="AOR274" s="4"/>
      <c r="AOS274" s="4"/>
      <c r="AOT274" s="4"/>
      <c r="AOU274" s="4"/>
      <c r="AOV274" s="4"/>
      <c r="AOW274" s="4"/>
      <c r="AOX274" s="4"/>
      <c r="AOY274" s="4"/>
      <c r="AOZ274" s="4"/>
      <c r="APA274" s="4"/>
      <c r="APB274" s="4"/>
      <c r="APC274" s="4"/>
      <c r="APD274" s="4"/>
      <c r="APE274" s="4"/>
      <c r="APF274" s="4"/>
      <c r="APG274" s="4"/>
      <c r="APH274" s="4"/>
      <c r="API274" s="4"/>
      <c r="APJ274" s="4"/>
      <c r="APK274" s="4"/>
      <c r="APL274" s="4"/>
      <c r="APM274" s="4"/>
      <c r="APN274" s="4"/>
      <c r="APO274" s="4"/>
      <c r="APP274" s="4"/>
      <c r="APQ274" s="4"/>
      <c r="APR274" s="4"/>
      <c r="APS274" s="4"/>
      <c r="APT274" s="4"/>
      <c r="APU274" s="4"/>
      <c r="APV274" s="4"/>
      <c r="APW274" s="4"/>
      <c r="APX274" s="4"/>
      <c r="APY274" s="4"/>
      <c r="APZ274" s="4"/>
      <c r="AQA274" s="4"/>
      <c r="AQB274" s="4"/>
      <c r="AQC274" s="4"/>
      <c r="AQD274" s="4"/>
      <c r="AQE274" s="4"/>
      <c r="AQF274" s="4"/>
      <c r="AQG274" s="4"/>
      <c r="AQH274" s="4"/>
      <c r="AQI274" s="4"/>
      <c r="AQJ274" s="4"/>
      <c r="AQK274" s="4"/>
      <c r="AQL274" s="4"/>
      <c r="AQM274" s="4"/>
      <c r="AQN274" s="4"/>
      <c r="AQO274" s="4"/>
      <c r="AQP274" s="4"/>
      <c r="AQQ274" s="4"/>
      <c r="AQR274" s="4"/>
      <c r="AQS274" s="4"/>
      <c r="AQT274" s="4"/>
      <c r="AQU274" s="4"/>
      <c r="AQV274" s="4"/>
      <c r="AQW274" s="4"/>
      <c r="AQX274" s="4"/>
      <c r="AQY274" s="4"/>
      <c r="AQZ274" s="4"/>
      <c r="ARA274" s="4"/>
      <c r="ARB274" s="4"/>
      <c r="ARC274" s="4"/>
      <c r="ARD274" s="4"/>
      <c r="ARE274" s="4"/>
      <c r="ARF274" s="4"/>
      <c r="ARG274" s="4"/>
      <c r="ARH274" s="4"/>
      <c r="ARI274" s="4"/>
      <c r="ARJ274" s="4"/>
      <c r="ARK274" s="4"/>
      <c r="ARL274" s="4"/>
      <c r="ARM274" s="4"/>
      <c r="ARN274" s="4"/>
      <c r="ARO274" s="4"/>
      <c r="ARP274" s="4"/>
      <c r="ARQ274" s="4"/>
      <c r="ARR274" s="4"/>
      <c r="ARS274" s="4"/>
      <c r="ART274" s="4"/>
      <c r="ARU274" s="4"/>
      <c r="ARV274" s="4"/>
      <c r="ARW274" s="4"/>
      <c r="ARX274" s="4"/>
      <c r="ARY274" s="4"/>
      <c r="ARZ274" s="4"/>
      <c r="ASA274" s="4"/>
      <c r="ASB274" s="4"/>
      <c r="ASC274" s="4"/>
      <c r="ASD274" s="4"/>
      <c r="ASE274" s="4"/>
      <c r="ASF274" s="4"/>
      <c r="ASG274" s="4"/>
      <c r="ASH274" s="4"/>
      <c r="ASI274" s="4"/>
      <c r="ASJ274" s="4"/>
      <c r="ASK274" s="4"/>
      <c r="ASL274" s="4"/>
      <c r="ASM274" s="4"/>
      <c r="ASN274" s="4"/>
      <c r="ASO274" s="4"/>
      <c r="ASP274" s="4"/>
      <c r="ASQ274" s="4"/>
      <c r="ASR274" s="4"/>
      <c r="ASS274" s="4"/>
      <c r="AST274" s="4"/>
      <c r="ASU274" s="4"/>
      <c r="ASV274" s="4"/>
      <c r="ASW274" s="4"/>
      <c r="ASX274" s="4"/>
      <c r="ASY274" s="4"/>
      <c r="ASZ274" s="4"/>
      <c r="ATA274" s="4"/>
      <c r="ATB274" s="4"/>
      <c r="ATC274" s="4"/>
      <c r="ATD274" s="4"/>
      <c r="ATE274" s="4"/>
      <c r="ATF274" s="4"/>
      <c r="ATG274" s="4"/>
      <c r="ATH274" s="4"/>
      <c r="ATI274" s="4"/>
      <c r="ATJ274" s="4"/>
      <c r="ATK274" s="4"/>
      <c r="ATL274" s="4"/>
      <c r="ATM274" s="4"/>
      <c r="ATN274" s="4"/>
      <c r="ATO274" s="4"/>
      <c r="ATP274" s="4"/>
      <c r="ATQ274" s="4"/>
      <c r="ATR274" s="4"/>
      <c r="ATS274" s="4"/>
      <c r="ATT274" s="4"/>
      <c r="ATU274" s="4"/>
      <c r="ATV274" s="4"/>
      <c r="ATW274" s="4"/>
      <c r="ATX274" s="4"/>
      <c r="ATY274" s="4"/>
      <c r="ATZ274" s="4"/>
      <c r="AUA274" s="4"/>
      <c r="AUB274" s="4"/>
      <c r="AUC274" s="4"/>
      <c r="AUD274" s="4"/>
      <c r="AUE274" s="4"/>
      <c r="AUF274" s="4"/>
      <c r="AUG274" s="4"/>
      <c r="AUH274" s="4"/>
      <c r="AUI274" s="4"/>
      <c r="AUJ274" s="4"/>
      <c r="AUK274" s="4"/>
      <c r="AUL274" s="4"/>
      <c r="AUM274" s="4"/>
      <c r="AUN274" s="4"/>
      <c r="AUO274" s="4"/>
      <c r="AUP274" s="4"/>
      <c r="AUQ274" s="4"/>
      <c r="AUR274" s="4"/>
      <c r="AUS274" s="4"/>
      <c r="AUT274" s="4"/>
      <c r="AUU274" s="4"/>
      <c r="AUV274" s="4"/>
      <c r="AUW274" s="4"/>
      <c r="AUX274" s="4"/>
      <c r="AUY274" s="4"/>
      <c r="AUZ274" s="4"/>
      <c r="AVA274" s="4"/>
      <c r="AVB274" s="4"/>
      <c r="AVC274" s="4"/>
      <c r="AVD274" s="4"/>
      <c r="AVE274" s="4"/>
      <c r="AVF274" s="4"/>
      <c r="AVG274" s="4"/>
      <c r="AVH274" s="4"/>
      <c r="AVI274" s="4"/>
      <c r="AVJ274" s="4"/>
      <c r="AVK274" s="4"/>
      <c r="AVL274" s="4"/>
      <c r="AVM274" s="4"/>
      <c r="AVN274" s="4"/>
      <c r="AVO274" s="4"/>
      <c r="AVP274" s="4"/>
      <c r="AVQ274" s="4"/>
      <c r="AVR274" s="4"/>
      <c r="AVS274" s="4"/>
      <c r="AVT274" s="4"/>
      <c r="AVU274" s="4"/>
      <c r="AVV274" s="4"/>
      <c r="AVW274" s="4"/>
      <c r="AVX274" s="4"/>
      <c r="AVY274" s="4"/>
      <c r="AVZ274" s="4"/>
      <c r="AWA274" s="4"/>
      <c r="AWB274" s="4"/>
      <c r="AWC274" s="4"/>
      <c r="AWD274" s="4"/>
      <c r="AWE274" s="4"/>
      <c r="AWF274" s="4"/>
      <c r="AWG274" s="4"/>
      <c r="AWH274" s="4"/>
      <c r="AWI274" s="4"/>
      <c r="AWJ274" s="4"/>
      <c r="AWK274" s="4"/>
      <c r="AWL274" s="4"/>
      <c r="AWM274" s="4"/>
      <c r="AWN274" s="4"/>
      <c r="AWO274" s="4"/>
      <c r="AWP274" s="4"/>
      <c r="AWQ274" s="4"/>
      <c r="AWR274" s="4"/>
      <c r="AWS274" s="4"/>
      <c r="AWT274" s="4"/>
      <c r="AWU274" s="4"/>
      <c r="AWV274" s="4"/>
      <c r="AWW274" s="4"/>
      <c r="AWX274" s="4"/>
      <c r="AWY274" s="4"/>
      <c r="AWZ274" s="4"/>
      <c r="AXA274" s="4"/>
      <c r="AXB274" s="4"/>
      <c r="AXC274" s="4"/>
      <c r="AXD274" s="4"/>
      <c r="AXE274" s="4"/>
      <c r="AXF274" s="4"/>
      <c r="AXG274" s="4"/>
      <c r="AXH274" s="4"/>
      <c r="AXI274" s="4"/>
      <c r="AXJ274" s="4"/>
      <c r="AXK274" s="4"/>
      <c r="AXL274" s="4"/>
      <c r="AXM274" s="4"/>
      <c r="AXN274" s="4"/>
      <c r="AXO274" s="4"/>
      <c r="AXP274" s="4"/>
      <c r="AXQ274" s="4"/>
      <c r="AXR274" s="4"/>
      <c r="AXS274" s="4"/>
      <c r="AXT274" s="4"/>
      <c r="AXU274" s="4"/>
      <c r="AXV274" s="4"/>
      <c r="AXW274" s="4"/>
      <c r="AXX274" s="4"/>
      <c r="AXY274" s="4"/>
      <c r="AXZ274" s="4"/>
      <c r="AYA274" s="4"/>
      <c r="AYB274" s="4"/>
      <c r="AYC274" s="4"/>
      <c r="AYD274" s="4"/>
      <c r="AYE274" s="4"/>
      <c r="AYF274" s="4"/>
      <c r="AYG274" s="4"/>
      <c r="AYH274" s="4"/>
      <c r="AYI274" s="4"/>
      <c r="AYJ274" s="4"/>
      <c r="AYK274" s="4"/>
      <c r="AYL274" s="4"/>
      <c r="AYM274" s="4"/>
      <c r="AYN274" s="4"/>
      <c r="AYO274" s="4"/>
      <c r="AYP274" s="4"/>
      <c r="AYQ274" s="4"/>
      <c r="AYR274" s="4"/>
      <c r="AYS274" s="4"/>
      <c r="AYT274" s="4"/>
      <c r="AYU274" s="4"/>
      <c r="AYV274" s="4"/>
      <c r="AYW274" s="4"/>
      <c r="AYX274" s="4"/>
      <c r="AYY274" s="4"/>
      <c r="AYZ274" s="4"/>
      <c r="AZA274" s="4"/>
      <c r="AZB274" s="4"/>
      <c r="AZC274" s="4"/>
      <c r="AZD274" s="4"/>
      <c r="AZE274" s="4"/>
      <c r="AZF274" s="4"/>
      <c r="AZG274" s="4"/>
      <c r="AZH274" s="4"/>
      <c r="AZI274" s="4"/>
      <c r="AZJ274" s="4"/>
      <c r="AZK274" s="4"/>
      <c r="AZL274" s="4"/>
      <c r="AZM274" s="4"/>
      <c r="AZN274" s="4"/>
      <c r="AZO274" s="4"/>
      <c r="AZP274" s="4"/>
      <c r="AZQ274" s="4"/>
      <c r="AZR274" s="4"/>
      <c r="AZS274" s="4"/>
      <c r="AZT274" s="4"/>
      <c r="AZU274" s="4"/>
      <c r="AZV274" s="4"/>
      <c r="AZW274" s="4"/>
      <c r="AZX274" s="4"/>
      <c r="AZY274" s="4"/>
      <c r="AZZ274" s="4"/>
      <c r="BAA274" s="4"/>
      <c r="BAB274" s="4"/>
      <c r="BAC274" s="4"/>
      <c r="BAD274" s="4"/>
      <c r="BAE274" s="4"/>
      <c r="BAF274" s="4"/>
      <c r="BAG274" s="4"/>
      <c r="BAH274" s="4"/>
      <c r="BAI274" s="4"/>
      <c r="BAJ274" s="4"/>
      <c r="BAK274" s="4"/>
      <c r="BAL274" s="4"/>
      <c r="BAM274" s="4"/>
      <c r="BAN274" s="4"/>
      <c r="BAO274" s="4"/>
      <c r="BAP274" s="4"/>
      <c r="BAQ274" s="4"/>
      <c r="BAR274" s="4"/>
      <c r="BAS274" s="4"/>
      <c r="BAT274" s="4"/>
      <c r="BAU274" s="4"/>
      <c r="BAV274" s="4"/>
      <c r="BAW274" s="4"/>
      <c r="BAX274" s="4"/>
      <c r="BAY274" s="4"/>
      <c r="BAZ274" s="4"/>
      <c r="BBA274" s="4"/>
      <c r="BBB274" s="4"/>
      <c r="BBC274" s="4"/>
      <c r="BBD274" s="4"/>
      <c r="BBE274" s="4"/>
      <c r="BBF274" s="4"/>
      <c r="BBG274" s="4"/>
      <c r="BBH274" s="4"/>
      <c r="BBI274" s="4"/>
      <c r="BBJ274" s="4"/>
      <c r="BBK274" s="4"/>
      <c r="BBL274" s="4"/>
      <c r="BBM274" s="4"/>
      <c r="BBN274" s="4"/>
      <c r="BBO274" s="4"/>
      <c r="BBP274" s="4"/>
      <c r="BBQ274" s="4"/>
      <c r="BBR274" s="4"/>
      <c r="BBS274" s="4"/>
      <c r="BBT274" s="4"/>
      <c r="BBU274" s="4"/>
      <c r="BBV274" s="4"/>
      <c r="BBW274" s="4"/>
      <c r="BBX274" s="4"/>
      <c r="BBY274" s="4"/>
      <c r="BBZ274" s="4"/>
      <c r="BCA274" s="4"/>
      <c r="BCB274" s="4"/>
      <c r="BCC274" s="4"/>
      <c r="BCD274" s="4"/>
      <c r="BCE274" s="4"/>
      <c r="BCF274" s="4"/>
      <c r="BCG274" s="4"/>
      <c r="BCH274" s="4"/>
      <c r="BCI274" s="4"/>
      <c r="BCJ274" s="4"/>
      <c r="BCK274" s="4"/>
      <c r="BCL274" s="4"/>
      <c r="BCM274" s="4"/>
      <c r="BCN274" s="4"/>
      <c r="BCO274" s="4"/>
      <c r="BCP274" s="4"/>
      <c r="BCQ274" s="4"/>
      <c r="BCR274" s="4"/>
      <c r="BCS274" s="4"/>
      <c r="BCT274" s="4"/>
      <c r="BCU274" s="4"/>
      <c r="BCV274" s="4"/>
      <c r="BCW274" s="4"/>
      <c r="BCX274" s="4"/>
      <c r="BCY274" s="4"/>
      <c r="BCZ274" s="4"/>
      <c r="BDA274" s="4"/>
      <c r="BDB274" s="4"/>
      <c r="BDC274" s="4"/>
      <c r="BDD274" s="4"/>
      <c r="BDE274" s="4"/>
      <c r="BDF274" s="4"/>
      <c r="BDG274" s="4"/>
      <c r="BDH274" s="4"/>
      <c r="BDI274" s="4"/>
      <c r="BDJ274" s="4"/>
      <c r="BDK274" s="4"/>
      <c r="BDL274" s="4"/>
      <c r="BDM274" s="4"/>
      <c r="BDN274" s="4"/>
      <c r="BDO274" s="4"/>
      <c r="BDP274" s="4"/>
      <c r="BDQ274" s="4"/>
      <c r="BDR274" s="4"/>
      <c r="BDS274" s="4"/>
      <c r="BDT274" s="4"/>
      <c r="BDU274" s="4"/>
      <c r="BDV274" s="4"/>
      <c r="BDW274" s="4"/>
      <c r="BDX274" s="4"/>
      <c r="BDY274" s="4"/>
      <c r="BDZ274" s="4"/>
      <c r="BEA274" s="4"/>
      <c r="BEB274" s="4"/>
      <c r="BEC274" s="4"/>
      <c r="BED274" s="4"/>
      <c r="BEE274" s="4"/>
      <c r="BEF274" s="4"/>
      <c r="BEG274" s="4"/>
      <c r="BEH274" s="4"/>
      <c r="BEI274" s="4"/>
      <c r="BEJ274" s="4"/>
      <c r="BEK274" s="4"/>
      <c r="BEL274" s="4"/>
      <c r="BEM274" s="4"/>
      <c r="BEN274" s="4"/>
      <c r="BEO274" s="4"/>
      <c r="BEP274" s="4"/>
      <c r="BEQ274" s="4"/>
      <c r="BER274" s="4"/>
      <c r="BES274" s="4"/>
      <c r="BET274" s="4"/>
      <c r="BEU274" s="4"/>
      <c r="BEV274" s="4"/>
      <c r="BEW274" s="4"/>
      <c r="BEX274" s="4"/>
      <c r="BEY274" s="4"/>
      <c r="BEZ274" s="4"/>
      <c r="BFA274" s="4"/>
      <c r="BFB274" s="4"/>
      <c r="BFC274" s="4"/>
      <c r="BFD274" s="4"/>
      <c r="BFE274" s="4"/>
      <c r="BFF274" s="4"/>
      <c r="BFG274" s="4"/>
      <c r="BFH274" s="4"/>
      <c r="BFI274" s="4"/>
      <c r="BFJ274" s="4"/>
      <c r="BFK274" s="4"/>
      <c r="BFL274" s="4"/>
      <c r="BFM274" s="4"/>
      <c r="BFN274" s="4"/>
      <c r="BFO274" s="4"/>
      <c r="BFP274" s="4"/>
      <c r="BFQ274" s="4"/>
      <c r="BFR274" s="4"/>
      <c r="BFS274" s="4"/>
      <c r="BFT274" s="4"/>
      <c r="BFU274" s="4"/>
      <c r="BFV274" s="4"/>
      <c r="BFW274" s="4"/>
      <c r="BFX274" s="4"/>
      <c r="BFY274" s="4"/>
      <c r="BFZ274" s="4"/>
      <c r="BGA274" s="4"/>
      <c r="BGB274" s="4"/>
      <c r="BGC274" s="4"/>
      <c r="BGD274" s="4"/>
      <c r="BGE274" s="4"/>
      <c r="BGF274" s="4"/>
      <c r="BGG274" s="4"/>
      <c r="BGH274" s="4"/>
      <c r="BGI274" s="4"/>
      <c r="BGJ274" s="4"/>
      <c r="BGK274" s="4"/>
      <c r="BGL274" s="4"/>
      <c r="BGM274" s="4"/>
      <c r="BGN274" s="4"/>
      <c r="BGO274" s="4"/>
      <c r="BGP274" s="4"/>
      <c r="BGQ274" s="4"/>
      <c r="BGR274" s="4"/>
      <c r="BGS274" s="4"/>
      <c r="BGT274" s="4"/>
      <c r="BGU274" s="4"/>
      <c r="BGV274" s="4"/>
      <c r="BGW274" s="4"/>
      <c r="BGX274" s="4"/>
      <c r="BGY274" s="4"/>
      <c r="BGZ274" s="4"/>
      <c r="BHA274" s="4"/>
      <c r="BHB274" s="4"/>
      <c r="BHC274" s="4"/>
      <c r="BHD274" s="4"/>
      <c r="BHE274" s="4"/>
      <c r="BHF274" s="4"/>
      <c r="BHG274" s="4"/>
      <c r="BHH274" s="4"/>
      <c r="BHI274" s="4"/>
      <c r="BHJ274" s="4"/>
      <c r="BHK274" s="4"/>
      <c r="BHL274" s="4"/>
      <c r="BHM274" s="4"/>
      <c r="BHN274" s="4"/>
      <c r="BHO274" s="4"/>
      <c r="BHP274" s="4"/>
      <c r="BHQ274" s="4"/>
      <c r="BHR274" s="4"/>
      <c r="BHS274" s="4"/>
      <c r="BHT274" s="4"/>
      <c r="BHU274" s="4"/>
      <c r="BHV274" s="4"/>
      <c r="BHW274" s="4"/>
      <c r="BHX274" s="4"/>
      <c r="BHY274" s="4"/>
      <c r="BHZ274" s="4"/>
      <c r="BIA274" s="4"/>
      <c r="BIB274" s="4"/>
      <c r="BIC274" s="4"/>
      <c r="BID274" s="4"/>
      <c r="BIE274" s="4"/>
      <c r="BIF274" s="4"/>
      <c r="BIG274" s="4"/>
      <c r="BIH274" s="4"/>
      <c r="BII274" s="4"/>
      <c r="BIJ274" s="4"/>
      <c r="BIK274" s="4"/>
      <c r="BIL274" s="4"/>
      <c r="BIM274" s="4"/>
      <c r="BIN274" s="4"/>
      <c r="BIO274" s="4"/>
      <c r="BIP274" s="4"/>
      <c r="BIQ274" s="4"/>
      <c r="BIR274" s="4"/>
      <c r="BIS274" s="4"/>
      <c r="BIT274" s="4"/>
      <c r="BIU274" s="4"/>
      <c r="BIV274" s="4"/>
      <c r="BIW274" s="4"/>
      <c r="BIX274" s="4"/>
      <c r="BIY274" s="4"/>
      <c r="BIZ274" s="4"/>
      <c r="BJA274" s="4"/>
      <c r="BJB274" s="4"/>
      <c r="BJC274" s="4"/>
      <c r="BJD274" s="4"/>
      <c r="BJE274" s="4"/>
      <c r="BJF274" s="4"/>
      <c r="BJG274" s="4"/>
      <c r="BJH274" s="4"/>
      <c r="BJI274" s="4"/>
      <c r="BJJ274" s="4"/>
      <c r="BJK274" s="4"/>
      <c r="BJL274" s="4"/>
      <c r="BJM274" s="4"/>
      <c r="BJN274" s="4"/>
      <c r="BJO274" s="4"/>
      <c r="BJP274" s="4"/>
      <c r="BJQ274" s="4"/>
      <c r="BJR274" s="4"/>
      <c r="BJS274" s="4"/>
      <c r="BJT274" s="4"/>
      <c r="BJU274" s="4"/>
      <c r="BJV274" s="4"/>
      <c r="BJW274" s="4"/>
      <c r="BJX274" s="4"/>
      <c r="BJY274" s="4"/>
      <c r="BJZ274" s="4"/>
      <c r="BKA274" s="4"/>
      <c r="BKB274" s="4"/>
      <c r="BKC274" s="4"/>
      <c r="BKD274" s="4"/>
      <c r="BKE274" s="4"/>
      <c r="BKF274" s="4"/>
      <c r="BKG274" s="4"/>
      <c r="BKH274" s="4"/>
      <c r="BKI274" s="4"/>
      <c r="BKJ274" s="4"/>
      <c r="BKK274" s="4"/>
      <c r="BKL274" s="4"/>
      <c r="BKM274" s="4"/>
      <c r="BKN274" s="4"/>
      <c r="BKO274" s="4"/>
      <c r="BKP274" s="4"/>
      <c r="BKQ274" s="4"/>
      <c r="BKR274" s="4"/>
      <c r="BKS274" s="4"/>
      <c r="BKT274" s="4"/>
      <c r="BKU274" s="4"/>
      <c r="BKV274" s="4"/>
      <c r="BKW274" s="4"/>
      <c r="BKX274" s="4"/>
      <c r="BKY274" s="4"/>
      <c r="BKZ274" s="4"/>
      <c r="BLA274" s="4"/>
      <c r="BLB274" s="4"/>
      <c r="BLC274" s="4"/>
      <c r="BLD274" s="4"/>
      <c r="BLE274" s="4"/>
      <c r="BLF274" s="4"/>
      <c r="BLG274" s="4"/>
      <c r="BLH274" s="4"/>
      <c r="BLI274" s="4"/>
      <c r="BLJ274" s="4"/>
      <c r="BLK274" s="4"/>
      <c r="BLL274" s="4"/>
      <c r="BLM274" s="4"/>
      <c r="BLN274" s="4"/>
      <c r="BLO274" s="4"/>
      <c r="BLP274" s="4"/>
      <c r="BLQ274" s="4"/>
      <c r="BLR274" s="4"/>
      <c r="BLS274" s="4"/>
      <c r="BLT274" s="4"/>
      <c r="BLU274" s="4"/>
      <c r="BLV274" s="4"/>
      <c r="BLW274" s="4"/>
      <c r="BLX274" s="4"/>
      <c r="BLY274" s="4"/>
      <c r="BLZ274" s="4"/>
      <c r="BMA274" s="4"/>
      <c r="BMB274" s="4"/>
      <c r="BMC274" s="4"/>
      <c r="BMD274" s="4"/>
      <c r="BME274" s="4"/>
      <c r="BMF274" s="4"/>
      <c r="BMG274" s="4"/>
      <c r="BMH274" s="4"/>
      <c r="BMI274" s="4"/>
      <c r="BMJ274" s="4"/>
      <c r="BMK274" s="4"/>
      <c r="BML274" s="4"/>
      <c r="BMM274" s="4"/>
      <c r="BMN274" s="4"/>
      <c r="BMO274" s="4"/>
      <c r="BMP274" s="4"/>
      <c r="BMQ274" s="4"/>
      <c r="BMR274" s="4"/>
      <c r="BMS274" s="4"/>
      <c r="BMT274" s="4"/>
      <c r="BMU274" s="4"/>
      <c r="BMV274" s="4"/>
      <c r="BMW274" s="4"/>
      <c r="BMX274" s="4"/>
      <c r="BMY274" s="4"/>
      <c r="BMZ274" s="4"/>
      <c r="BNA274" s="4"/>
      <c r="BNB274" s="4"/>
      <c r="BNC274" s="4"/>
      <c r="BND274" s="4"/>
      <c r="BNE274" s="4"/>
      <c r="BNF274" s="4"/>
      <c r="BNG274" s="4"/>
      <c r="BNH274" s="4"/>
      <c r="BNI274" s="4"/>
      <c r="BNJ274" s="4"/>
      <c r="BNK274" s="4"/>
      <c r="BNL274" s="4"/>
      <c r="BNM274" s="4"/>
      <c r="BNN274" s="4"/>
      <c r="BNO274" s="4"/>
      <c r="BNP274" s="4"/>
      <c r="BNQ274" s="4"/>
      <c r="BNR274" s="4"/>
      <c r="BNS274" s="4"/>
      <c r="BNT274" s="4"/>
      <c r="BNU274" s="4"/>
      <c r="BNV274" s="4"/>
      <c r="BNW274" s="4"/>
      <c r="BNX274" s="4"/>
      <c r="BNY274" s="4"/>
      <c r="BNZ274" s="4"/>
      <c r="BOA274" s="4"/>
      <c r="BOB274" s="4"/>
      <c r="BOC274" s="4"/>
      <c r="BOD274" s="4"/>
      <c r="BOE274" s="4"/>
      <c r="BOF274" s="4"/>
      <c r="BOG274" s="4"/>
      <c r="BOH274" s="4"/>
      <c r="BOI274" s="4"/>
      <c r="BOJ274" s="4"/>
      <c r="BOK274" s="4"/>
      <c r="BOL274" s="4"/>
      <c r="BOM274" s="4"/>
      <c r="BON274" s="4"/>
      <c r="BOO274" s="4"/>
      <c r="BOP274" s="4"/>
      <c r="BOQ274" s="4"/>
      <c r="BOR274" s="4"/>
      <c r="BOS274" s="4"/>
      <c r="BOT274" s="4"/>
      <c r="BOU274" s="4"/>
      <c r="BOV274" s="4"/>
      <c r="BOW274" s="4"/>
      <c r="BOX274" s="4"/>
      <c r="BOY274" s="4"/>
      <c r="BOZ274" s="4"/>
      <c r="BPA274" s="4"/>
      <c r="BPB274" s="4"/>
      <c r="BPC274" s="4"/>
      <c r="BPD274" s="4"/>
      <c r="BPE274" s="4"/>
      <c r="BPF274" s="4"/>
      <c r="BPG274" s="4"/>
      <c r="BPH274" s="4"/>
      <c r="BPI274" s="4"/>
      <c r="BPJ274" s="4"/>
      <c r="BPK274" s="4"/>
      <c r="BPL274" s="4"/>
      <c r="BPM274" s="4"/>
      <c r="BPN274" s="4"/>
      <c r="BPO274" s="4"/>
      <c r="BPP274" s="4"/>
      <c r="BPQ274" s="4"/>
      <c r="BPR274" s="4"/>
      <c r="BPS274" s="4"/>
      <c r="BPT274" s="4"/>
      <c r="BPU274" s="4"/>
      <c r="BPV274" s="4"/>
      <c r="BPW274" s="4"/>
      <c r="BPX274" s="4"/>
      <c r="BPY274" s="4"/>
      <c r="BPZ274" s="4"/>
      <c r="BQA274" s="4"/>
      <c r="BQB274" s="4"/>
      <c r="BQC274" s="4"/>
      <c r="BQD274" s="4"/>
      <c r="BQE274" s="4"/>
      <c r="BQF274" s="4"/>
      <c r="BQG274" s="4"/>
      <c r="BQH274" s="4"/>
      <c r="BQI274" s="4"/>
      <c r="BQJ274" s="4"/>
      <c r="BQK274" s="4"/>
      <c r="BQL274" s="4"/>
      <c r="BQM274" s="4"/>
      <c r="BQN274" s="4"/>
      <c r="BQO274" s="4"/>
      <c r="BQP274" s="4"/>
      <c r="BQQ274" s="4"/>
      <c r="BQR274" s="4"/>
      <c r="BQS274" s="4"/>
      <c r="BQT274" s="4"/>
      <c r="BQU274" s="4"/>
      <c r="BQV274" s="4"/>
      <c r="BQW274" s="4"/>
      <c r="BQX274" s="4"/>
      <c r="BQY274" s="4"/>
      <c r="BQZ274" s="4"/>
      <c r="BRA274" s="4"/>
      <c r="BRB274" s="4"/>
      <c r="BRC274" s="4"/>
      <c r="BRD274" s="4"/>
      <c r="BRE274" s="4"/>
      <c r="BRF274" s="4"/>
      <c r="BRG274" s="4"/>
      <c r="BRH274" s="4"/>
      <c r="BRI274" s="4"/>
      <c r="BRJ274" s="4"/>
      <c r="BRK274" s="4"/>
      <c r="BRL274" s="4"/>
      <c r="BRM274" s="4"/>
      <c r="BRN274" s="4"/>
      <c r="BRO274" s="4"/>
      <c r="BRP274" s="4"/>
      <c r="BRQ274" s="4"/>
      <c r="BRR274" s="4"/>
      <c r="BRS274" s="4"/>
      <c r="BRT274" s="4"/>
      <c r="BRU274" s="4"/>
      <c r="BRV274" s="4"/>
      <c r="BRW274" s="4"/>
      <c r="BRX274" s="4"/>
      <c r="BRY274" s="4"/>
      <c r="BRZ274" s="4"/>
      <c r="BSA274" s="4"/>
      <c r="BSB274" s="4"/>
      <c r="BSC274" s="4"/>
      <c r="BSD274" s="4"/>
      <c r="BSE274" s="4"/>
      <c r="BSF274" s="4"/>
      <c r="BSG274" s="4"/>
      <c r="BSH274" s="4"/>
      <c r="BSI274" s="4"/>
      <c r="BSJ274" s="4"/>
      <c r="BSK274" s="4"/>
      <c r="BSL274" s="4"/>
      <c r="BSM274" s="4"/>
      <c r="BSN274" s="4"/>
      <c r="BSO274" s="4"/>
      <c r="BSP274" s="4"/>
      <c r="BSQ274" s="4"/>
      <c r="BSR274" s="4"/>
      <c r="BSS274" s="4"/>
      <c r="BST274" s="4"/>
      <c r="BSU274" s="4"/>
      <c r="BSV274" s="4"/>
      <c r="BSW274" s="4"/>
      <c r="BSX274" s="4"/>
      <c r="BSY274" s="4"/>
      <c r="BSZ274" s="4"/>
      <c r="BTA274" s="4"/>
      <c r="BTB274" s="4"/>
      <c r="BTC274" s="4"/>
      <c r="BTD274" s="4"/>
      <c r="BTE274" s="4"/>
      <c r="BTF274" s="4"/>
      <c r="BTG274" s="4"/>
      <c r="BTH274" s="4"/>
      <c r="BTI274" s="4"/>
      <c r="BTJ274" s="4"/>
      <c r="BTK274" s="4"/>
      <c r="BTL274" s="4"/>
      <c r="BTM274" s="4"/>
      <c r="BTN274" s="4"/>
      <c r="BTO274" s="4"/>
      <c r="BTP274" s="4"/>
      <c r="BTQ274" s="4"/>
      <c r="BTR274" s="4"/>
      <c r="BTS274" s="4"/>
      <c r="BTT274" s="4"/>
      <c r="BTU274" s="4"/>
      <c r="BTV274" s="4"/>
      <c r="BTW274" s="4"/>
      <c r="BTX274" s="4"/>
      <c r="BTY274" s="4"/>
      <c r="BTZ274" s="4"/>
      <c r="BUA274" s="4"/>
      <c r="BUB274" s="4"/>
      <c r="BUC274" s="4"/>
      <c r="BUD274" s="4"/>
      <c r="BUE274" s="4"/>
      <c r="BUF274" s="4"/>
      <c r="BUG274" s="4"/>
      <c r="BUH274" s="4"/>
      <c r="BUI274" s="4"/>
      <c r="BUJ274" s="4"/>
      <c r="BUK274" s="4"/>
      <c r="BUL274" s="4"/>
      <c r="BUM274" s="4"/>
      <c r="BUN274" s="4"/>
      <c r="BUO274" s="4"/>
      <c r="BUP274" s="4"/>
      <c r="BUQ274" s="4"/>
      <c r="BUR274" s="4"/>
      <c r="BUS274" s="4"/>
      <c r="BUT274" s="4"/>
      <c r="BUU274" s="4"/>
      <c r="BUV274" s="4"/>
      <c r="BUW274" s="4"/>
      <c r="BUX274" s="4"/>
      <c r="BUY274" s="4"/>
      <c r="BUZ274" s="4"/>
      <c r="BVA274" s="4"/>
      <c r="BVB274" s="4"/>
      <c r="BVC274" s="4"/>
      <c r="BVD274" s="4"/>
      <c r="BVE274" s="4"/>
      <c r="BVF274" s="4"/>
      <c r="BVG274" s="4"/>
      <c r="BVH274" s="4"/>
      <c r="BVI274" s="4"/>
      <c r="BVJ274" s="4"/>
      <c r="BVK274" s="4"/>
      <c r="BVL274" s="4"/>
      <c r="BVM274" s="4"/>
      <c r="BVN274" s="4"/>
      <c r="BVO274" s="4"/>
      <c r="BVP274" s="4"/>
      <c r="BVQ274" s="4"/>
      <c r="BVR274" s="4"/>
      <c r="BVS274" s="4"/>
      <c r="BVT274" s="4"/>
      <c r="BVU274" s="4"/>
      <c r="BVV274" s="4"/>
      <c r="BVW274" s="4"/>
      <c r="BVX274" s="4"/>
      <c r="BVY274" s="4"/>
      <c r="BVZ274" s="4"/>
      <c r="BWA274" s="4"/>
      <c r="BWB274" s="4"/>
      <c r="BWC274" s="4"/>
      <c r="BWD274" s="4"/>
      <c r="BWE274" s="4"/>
      <c r="BWF274" s="4"/>
      <c r="BWG274" s="4"/>
      <c r="BWH274" s="4"/>
      <c r="BWI274" s="4"/>
      <c r="BWJ274" s="4"/>
      <c r="BWK274" s="4"/>
      <c r="BWL274" s="4"/>
      <c r="BWM274" s="4"/>
      <c r="BWN274" s="4"/>
      <c r="BWO274" s="4"/>
      <c r="BWP274" s="4"/>
      <c r="BWQ274" s="4"/>
      <c r="BWR274" s="4"/>
      <c r="BWS274" s="4"/>
      <c r="BWT274" s="4"/>
      <c r="BWU274" s="4"/>
      <c r="BWV274" s="4"/>
      <c r="BWW274" s="4"/>
      <c r="BWX274" s="4"/>
      <c r="BWY274" s="4"/>
      <c r="BWZ274" s="4"/>
      <c r="BXA274" s="4"/>
      <c r="BXB274" s="4"/>
      <c r="BXC274" s="4"/>
      <c r="BXD274" s="4"/>
      <c r="BXE274" s="4"/>
      <c r="BXF274" s="4"/>
      <c r="BXG274" s="4"/>
      <c r="BXH274" s="4"/>
      <c r="BXI274" s="4"/>
      <c r="BXJ274" s="4"/>
      <c r="BXK274" s="4"/>
      <c r="BXL274" s="4"/>
      <c r="BXM274" s="4"/>
      <c r="BXN274" s="4"/>
      <c r="BXO274" s="4"/>
      <c r="BXP274" s="4"/>
      <c r="BXQ274" s="4"/>
      <c r="BXR274" s="4"/>
      <c r="BXS274" s="4"/>
      <c r="BXT274" s="4"/>
      <c r="BXU274" s="4"/>
      <c r="BXV274" s="4"/>
      <c r="BXW274" s="4"/>
      <c r="BXX274" s="4"/>
      <c r="BXY274" s="4"/>
      <c r="BXZ274" s="4"/>
      <c r="BYA274" s="4"/>
      <c r="BYB274" s="4"/>
      <c r="BYC274" s="4"/>
      <c r="BYD274" s="4"/>
      <c r="BYE274" s="4"/>
      <c r="BYF274" s="4"/>
      <c r="BYG274" s="4"/>
      <c r="BYH274" s="4"/>
      <c r="BYI274" s="4"/>
      <c r="BYJ274" s="4"/>
      <c r="BYK274" s="4"/>
      <c r="BYL274" s="4"/>
      <c r="BYM274" s="4"/>
      <c r="BYN274" s="4"/>
      <c r="BYO274" s="4"/>
      <c r="BYP274" s="4"/>
      <c r="BYQ274" s="4"/>
      <c r="BYR274" s="4"/>
      <c r="BYS274" s="4"/>
      <c r="BYT274" s="4"/>
      <c r="BYU274" s="4"/>
      <c r="BYV274" s="4"/>
      <c r="BYW274" s="4"/>
      <c r="BYX274" s="4"/>
      <c r="BYY274" s="4"/>
      <c r="BYZ274" s="4"/>
      <c r="BZA274" s="4"/>
      <c r="BZB274" s="4"/>
      <c r="BZC274" s="4"/>
      <c r="BZD274" s="4"/>
      <c r="BZE274" s="4"/>
      <c r="BZF274" s="4"/>
      <c r="BZG274" s="4"/>
      <c r="BZH274" s="4"/>
      <c r="BZI274" s="4"/>
      <c r="BZJ274" s="4"/>
      <c r="BZK274" s="4"/>
      <c r="BZL274" s="4"/>
      <c r="BZM274" s="4"/>
      <c r="BZN274" s="4"/>
      <c r="BZO274" s="4"/>
      <c r="BZP274" s="4"/>
      <c r="BZQ274" s="4"/>
      <c r="BZR274" s="4"/>
      <c r="BZS274" s="4"/>
      <c r="BZT274" s="4"/>
      <c r="BZU274" s="4"/>
      <c r="BZV274" s="4"/>
      <c r="BZW274" s="4"/>
      <c r="BZX274" s="4"/>
      <c r="BZY274" s="4"/>
      <c r="BZZ274" s="4"/>
      <c r="CAA274" s="4"/>
      <c r="CAB274" s="4"/>
      <c r="CAC274" s="4"/>
      <c r="CAD274" s="4"/>
      <c r="CAE274" s="4"/>
      <c r="CAF274" s="4"/>
      <c r="CAG274" s="4"/>
      <c r="CAH274" s="4"/>
      <c r="CAI274" s="4"/>
      <c r="CAJ274" s="4"/>
      <c r="CAK274" s="4"/>
      <c r="CAL274" s="4"/>
      <c r="CAM274" s="4"/>
      <c r="CAN274" s="4"/>
      <c r="CAO274" s="4"/>
      <c r="CAP274" s="4"/>
      <c r="CAQ274" s="4"/>
      <c r="CAR274" s="4"/>
      <c r="CAS274" s="4"/>
      <c r="CAT274" s="4"/>
      <c r="CAU274" s="4"/>
      <c r="CAV274" s="4"/>
      <c r="CAW274" s="4"/>
      <c r="CAX274" s="4"/>
      <c r="CAY274" s="4"/>
      <c r="CAZ274" s="4"/>
      <c r="CBA274" s="4"/>
      <c r="CBB274" s="4"/>
      <c r="CBC274" s="4"/>
      <c r="CBD274" s="4"/>
      <c r="CBE274" s="4"/>
      <c r="CBF274" s="4"/>
      <c r="CBG274" s="4"/>
      <c r="CBH274" s="4"/>
      <c r="CBI274" s="4"/>
      <c r="CBJ274" s="4"/>
      <c r="CBK274" s="4"/>
      <c r="CBL274" s="4"/>
      <c r="CBM274" s="4"/>
      <c r="CBN274" s="4"/>
      <c r="CBO274" s="4"/>
      <c r="CBP274" s="4"/>
      <c r="CBQ274" s="4"/>
      <c r="CBR274" s="4"/>
      <c r="CBS274" s="4"/>
      <c r="CBT274" s="4"/>
      <c r="CBU274" s="4"/>
      <c r="CBV274" s="4"/>
      <c r="CBW274" s="4"/>
      <c r="CBX274" s="4"/>
      <c r="CBY274" s="4"/>
      <c r="CBZ274" s="4"/>
      <c r="CCA274" s="4"/>
      <c r="CCB274" s="4"/>
      <c r="CCC274" s="4"/>
      <c r="CCD274" s="4"/>
      <c r="CCE274" s="4"/>
      <c r="CCF274" s="4"/>
      <c r="CCG274" s="4"/>
      <c r="CCH274" s="4"/>
      <c r="CCI274" s="4"/>
      <c r="CCJ274" s="4"/>
      <c r="CCK274" s="4"/>
      <c r="CCL274" s="4"/>
      <c r="CCM274" s="4"/>
      <c r="CCN274" s="4"/>
      <c r="CCO274" s="4"/>
      <c r="CCP274" s="4"/>
      <c r="CCQ274" s="4"/>
      <c r="CCR274" s="4"/>
      <c r="CCS274" s="4"/>
      <c r="CCT274" s="4"/>
      <c r="CCU274" s="4"/>
      <c r="CCV274" s="4"/>
      <c r="CCW274" s="4"/>
      <c r="CCX274" s="4"/>
      <c r="CCY274" s="4"/>
      <c r="CCZ274" s="4"/>
      <c r="CDA274" s="4"/>
      <c r="CDB274" s="4"/>
      <c r="CDC274" s="4"/>
      <c r="CDD274" s="4"/>
      <c r="CDE274" s="4"/>
      <c r="CDF274" s="4"/>
      <c r="CDG274" s="4"/>
      <c r="CDH274" s="4"/>
      <c r="CDI274" s="4"/>
      <c r="CDJ274" s="4"/>
      <c r="CDK274" s="4"/>
      <c r="CDL274" s="4"/>
      <c r="CDM274" s="4"/>
      <c r="CDN274" s="4"/>
      <c r="CDO274" s="4"/>
      <c r="CDP274" s="4"/>
      <c r="CDQ274" s="4"/>
      <c r="CDR274" s="4"/>
      <c r="CDS274" s="4"/>
      <c r="CDT274" s="4"/>
      <c r="CDU274" s="4"/>
      <c r="CDV274" s="4"/>
      <c r="CDW274" s="4"/>
      <c r="CDX274" s="4"/>
      <c r="CDY274" s="4"/>
      <c r="CDZ274" s="4"/>
      <c r="CEA274" s="4"/>
      <c r="CEB274" s="4"/>
      <c r="CEC274" s="4"/>
      <c r="CED274" s="4"/>
      <c r="CEE274" s="4"/>
      <c r="CEF274" s="4"/>
      <c r="CEG274" s="4"/>
      <c r="CEH274" s="4"/>
      <c r="CEI274" s="4"/>
      <c r="CEJ274" s="4"/>
      <c r="CEK274" s="4"/>
      <c r="CEL274" s="4"/>
      <c r="CEM274" s="4"/>
      <c r="CEN274" s="4"/>
      <c r="CEO274" s="4"/>
      <c r="CEP274" s="4"/>
      <c r="CEQ274" s="4"/>
      <c r="CER274" s="4"/>
      <c r="CES274" s="4"/>
      <c r="CET274" s="4"/>
      <c r="CEU274" s="4"/>
      <c r="CEV274" s="4"/>
      <c r="CEW274" s="4"/>
      <c r="CEX274" s="4"/>
      <c r="CEY274" s="4"/>
      <c r="CEZ274" s="4"/>
      <c r="CFA274" s="4"/>
      <c r="CFB274" s="4"/>
      <c r="CFC274" s="4"/>
      <c r="CFD274" s="4"/>
      <c r="CFE274" s="4"/>
      <c r="CFF274" s="4"/>
      <c r="CFG274" s="4"/>
      <c r="CFH274" s="4"/>
      <c r="CFI274" s="4"/>
      <c r="CFJ274" s="4"/>
      <c r="CFK274" s="4"/>
      <c r="CFL274" s="4"/>
      <c r="CFM274" s="4"/>
      <c r="CFN274" s="4"/>
      <c r="CFO274" s="4"/>
      <c r="CFP274" s="4"/>
      <c r="CFQ274" s="4"/>
      <c r="CFR274" s="4"/>
      <c r="CFS274" s="4"/>
      <c r="CFT274" s="4"/>
      <c r="CFU274" s="4"/>
      <c r="CFV274" s="4"/>
      <c r="CFW274" s="4"/>
      <c r="CFX274" s="4"/>
      <c r="CFY274" s="4"/>
      <c r="CFZ274" s="4"/>
      <c r="CGA274" s="4"/>
      <c r="CGB274" s="4"/>
      <c r="CGC274" s="4"/>
      <c r="CGD274" s="4"/>
      <c r="CGE274" s="4"/>
      <c r="CGF274" s="4"/>
      <c r="CGG274" s="4"/>
      <c r="CGH274" s="4"/>
      <c r="CGI274" s="4"/>
      <c r="CGJ274" s="4"/>
      <c r="CGK274" s="4"/>
      <c r="CGL274" s="4"/>
      <c r="CGM274" s="4"/>
      <c r="CGN274" s="4"/>
      <c r="CGO274" s="4"/>
      <c r="CGP274" s="4"/>
      <c r="CGQ274" s="4"/>
      <c r="CGR274" s="4"/>
      <c r="CGS274" s="4"/>
      <c r="CGT274" s="4"/>
      <c r="CGU274" s="4"/>
      <c r="CGV274" s="4"/>
      <c r="CGW274" s="4"/>
      <c r="CGX274" s="4"/>
      <c r="CGY274" s="4"/>
      <c r="CGZ274" s="4"/>
      <c r="CHA274" s="4"/>
      <c r="CHB274" s="4"/>
      <c r="CHC274" s="4"/>
      <c r="CHD274" s="4"/>
      <c r="CHE274" s="4"/>
      <c r="CHF274" s="4"/>
      <c r="CHG274" s="4"/>
      <c r="CHH274" s="4"/>
      <c r="CHI274" s="4"/>
      <c r="CHJ274" s="4"/>
      <c r="CHK274" s="4"/>
      <c r="CHL274" s="4"/>
      <c r="CHM274" s="4"/>
      <c r="CHN274" s="4"/>
      <c r="CHO274" s="4"/>
      <c r="CHP274" s="4"/>
      <c r="CHQ274" s="4"/>
      <c r="CHR274" s="4"/>
      <c r="CHS274" s="4"/>
      <c r="CHT274" s="4"/>
      <c r="CHU274" s="4"/>
      <c r="CHV274" s="4"/>
      <c r="CHW274" s="4"/>
      <c r="CHX274" s="4"/>
      <c r="CHY274" s="4"/>
      <c r="CHZ274" s="4"/>
      <c r="CIA274" s="4"/>
      <c r="CIB274" s="4"/>
      <c r="CIC274" s="4"/>
      <c r="CID274" s="4"/>
      <c r="CIE274" s="4"/>
      <c r="CIF274" s="4"/>
      <c r="CIG274" s="4"/>
      <c r="CIH274" s="4"/>
      <c r="CII274" s="4"/>
      <c r="CIJ274" s="4"/>
      <c r="CIK274" s="4"/>
      <c r="CIL274" s="4"/>
      <c r="CIM274" s="4"/>
      <c r="CIN274" s="4"/>
      <c r="CIO274" s="4"/>
      <c r="CIP274" s="4"/>
      <c r="CIQ274" s="4"/>
      <c r="CIR274" s="4"/>
      <c r="CIS274" s="4"/>
      <c r="CIT274" s="4"/>
      <c r="CIU274" s="4"/>
      <c r="CIV274" s="4"/>
      <c r="CIW274" s="4"/>
      <c r="CIX274" s="4"/>
      <c r="CIY274" s="4"/>
      <c r="CIZ274" s="4"/>
      <c r="CJA274" s="4"/>
      <c r="CJB274" s="4"/>
      <c r="CJC274" s="4"/>
      <c r="CJD274" s="4"/>
      <c r="CJE274" s="4"/>
      <c r="CJF274" s="4"/>
      <c r="CJG274" s="4"/>
      <c r="CJH274" s="4"/>
      <c r="CJI274" s="4"/>
      <c r="CJJ274" s="4"/>
      <c r="CJK274" s="4"/>
      <c r="CJL274" s="4"/>
      <c r="CJM274" s="4"/>
      <c r="CJN274" s="4"/>
      <c r="CJO274" s="4"/>
      <c r="CJP274" s="4"/>
      <c r="CJQ274" s="4"/>
      <c r="CJR274" s="4"/>
      <c r="CJS274" s="4"/>
      <c r="CJT274" s="4"/>
      <c r="CJU274" s="4"/>
      <c r="CJV274" s="4"/>
      <c r="CJW274" s="4"/>
      <c r="CJX274" s="4"/>
      <c r="CJY274" s="4"/>
      <c r="CJZ274" s="4"/>
      <c r="CKA274" s="4"/>
      <c r="CKB274" s="4"/>
      <c r="CKC274" s="4"/>
      <c r="CKD274" s="4"/>
      <c r="CKE274" s="4"/>
      <c r="CKF274" s="4"/>
      <c r="CKG274" s="4"/>
      <c r="CKH274" s="4"/>
      <c r="CKI274" s="4"/>
      <c r="CKJ274" s="4"/>
      <c r="CKK274" s="4"/>
      <c r="CKL274" s="4"/>
      <c r="CKM274" s="4"/>
      <c r="CKN274" s="4"/>
      <c r="CKO274" s="4"/>
      <c r="CKP274" s="4"/>
      <c r="CKQ274" s="4"/>
      <c r="CKR274" s="4"/>
      <c r="CKS274" s="4"/>
      <c r="CKT274" s="4"/>
      <c r="CKU274" s="4"/>
      <c r="CKV274" s="4"/>
      <c r="CKW274" s="4"/>
      <c r="CKX274" s="4"/>
      <c r="CKY274" s="4"/>
      <c r="CKZ274" s="4"/>
      <c r="CLA274" s="4"/>
      <c r="CLB274" s="4"/>
      <c r="CLC274" s="4"/>
      <c r="CLD274" s="4"/>
      <c r="CLE274" s="4"/>
      <c r="CLF274" s="4"/>
      <c r="CLG274" s="4"/>
      <c r="CLH274" s="4"/>
      <c r="CLI274" s="4"/>
      <c r="CLJ274" s="4"/>
      <c r="CLK274" s="4"/>
      <c r="CLL274" s="4"/>
      <c r="CLM274" s="4"/>
      <c r="CLN274" s="4"/>
      <c r="CLO274" s="4"/>
      <c r="CLP274" s="4"/>
      <c r="CLQ274" s="4"/>
      <c r="CLR274" s="4"/>
      <c r="CLS274" s="4"/>
      <c r="CLT274" s="4"/>
      <c r="CLU274" s="4"/>
      <c r="CLV274" s="4"/>
      <c r="CLW274" s="4"/>
      <c r="CLX274" s="4"/>
      <c r="CLY274" s="4"/>
      <c r="CLZ274" s="4"/>
      <c r="CMA274" s="4"/>
      <c r="CMB274" s="4"/>
      <c r="CMC274" s="4"/>
      <c r="CMD274" s="4"/>
      <c r="CME274" s="4"/>
      <c r="CMF274" s="4"/>
      <c r="CMG274" s="4"/>
      <c r="CMH274" s="4"/>
      <c r="CMI274" s="4"/>
      <c r="CMJ274" s="4"/>
      <c r="CMK274" s="4"/>
      <c r="CML274" s="4"/>
      <c r="CMM274" s="4"/>
      <c r="CMN274" s="4"/>
      <c r="CMO274" s="4"/>
      <c r="CMP274" s="4"/>
      <c r="CMQ274" s="4"/>
      <c r="CMR274" s="4"/>
      <c r="CMS274" s="4"/>
      <c r="CMT274" s="4"/>
      <c r="CMU274" s="4"/>
      <c r="CMV274" s="4"/>
      <c r="CMW274" s="4"/>
      <c r="CMX274" s="4"/>
      <c r="CMY274" s="4"/>
      <c r="CMZ274" s="4"/>
      <c r="CNA274" s="4"/>
      <c r="CNB274" s="4"/>
      <c r="CNC274" s="4"/>
      <c r="CND274" s="4"/>
      <c r="CNE274" s="4"/>
      <c r="CNF274" s="4"/>
      <c r="CNG274" s="4"/>
      <c r="CNH274" s="4"/>
      <c r="CNI274" s="4"/>
      <c r="CNJ274" s="4"/>
      <c r="CNK274" s="4"/>
      <c r="CNL274" s="4"/>
      <c r="CNM274" s="4"/>
      <c r="CNN274" s="4"/>
      <c r="CNO274" s="4"/>
      <c r="CNP274" s="4"/>
      <c r="CNQ274" s="4"/>
      <c r="CNR274" s="4"/>
      <c r="CNS274" s="4"/>
      <c r="CNT274" s="4"/>
      <c r="CNU274" s="4"/>
      <c r="CNV274" s="4"/>
      <c r="CNW274" s="4"/>
      <c r="CNX274" s="4"/>
      <c r="CNY274" s="4"/>
      <c r="CNZ274" s="4"/>
      <c r="COA274" s="4"/>
      <c r="COB274" s="4"/>
      <c r="COC274" s="4"/>
      <c r="COD274" s="4"/>
      <c r="COE274" s="4"/>
      <c r="COF274" s="4"/>
      <c r="COG274" s="4"/>
      <c r="COH274" s="4"/>
      <c r="COI274" s="4"/>
      <c r="COJ274" s="4"/>
      <c r="COK274" s="4"/>
      <c r="COL274" s="4"/>
      <c r="COM274" s="4"/>
      <c r="CON274" s="4"/>
      <c r="COO274" s="4"/>
      <c r="COP274" s="4"/>
      <c r="COQ274" s="4"/>
      <c r="COR274" s="4"/>
      <c r="COS274" s="4"/>
      <c r="COT274" s="4"/>
      <c r="COU274" s="4"/>
      <c r="COV274" s="4"/>
      <c r="COW274" s="4"/>
      <c r="COX274" s="4"/>
      <c r="COY274" s="4"/>
      <c r="COZ274" s="4"/>
      <c r="CPA274" s="4"/>
      <c r="CPB274" s="4"/>
      <c r="CPC274" s="4"/>
      <c r="CPD274" s="4"/>
      <c r="CPE274" s="4"/>
      <c r="CPF274" s="4"/>
      <c r="CPG274" s="4"/>
      <c r="CPH274" s="4"/>
      <c r="CPI274" s="4"/>
      <c r="CPJ274" s="4"/>
      <c r="CPK274" s="4"/>
      <c r="CPL274" s="4"/>
      <c r="CPM274" s="4"/>
      <c r="CPN274" s="4"/>
      <c r="CPO274" s="4"/>
      <c r="CPP274" s="4"/>
      <c r="CPQ274" s="4"/>
      <c r="CPR274" s="4"/>
      <c r="CPS274" s="4"/>
      <c r="CPT274" s="4"/>
      <c r="CPU274" s="4"/>
      <c r="CPV274" s="4"/>
      <c r="CPW274" s="4"/>
      <c r="CPX274" s="4"/>
      <c r="CPY274" s="4"/>
      <c r="CPZ274" s="4"/>
      <c r="CQA274" s="4"/>
      <c r="CQB274" s="4"/>
      <c r="CQC274" s="4"/>
      <c r="CQD274" s="4"/>
      <c r="CQE274" s="4"/>
      <c r="CQF274" s="4"/>
      <c r="CQG274" s="4"/>
      <c r="CQH274" s="4"/>
      <c r="CQI274" s="4"/>
      <c r="CQJ274" s="4"/>
      <c r="CQK274" s="4"/>
      <c r="CQL274" s="4"/>
      <c r="CQM274" s="4"/>
      <c r="CQN274" s="4"/>
      <c r="CQO274" s="4"/>
      <c r="CQP274" s="4"/>
      <c r="CQQ274" s="4"/>
      <c r="CQR274" s="4"/>
      <c r="CQS274" s="4"/>
      <c r="CQT274" s="4"/>
      <c r="CQU274" s="4"/>
      <c r="CQV274" s="4"/>
      <c r="CQW274" s="4"/>
      <c r="CQX274" s="4"/>
      <c r="CQY274" s="4"/>
      <c r="CQZ274" s="4"/>
      <c r="CRA274" s="4"/>
      <c r="CRB274" s="4"/>
      <c r="CRC274" s="4"/>
      <c r="CRD274" s="4"/>
      <c r="CRE274" s="4"/>
      <c r="CRF274" s="4"/>
      <c r="CRG274" s="4"/>
      <c r="CRH274" s="4"/>
      <c r="CRI274" s="4"/>
      <c r="CRJ274" s="4"/>
      <c r="CRK274" s="4"/>
      <c r="CRL274" s="4"/>
      <c r="CRM274" s="4"/>
      <c r="CRN274" s="4"/>
      <c r="CRO274" s="4"/>
      <c r="CRP274" s="4"/>
      <c r="CRQ274" s="4"/>
      <c r="CRR274" s="4"/>
      <c r="CRS274" s="4"/>
      <c r="CRT274" s="4"/>
      <c r="CRU274" s="4"/>
      <c r="CRV274" s="4"/>
      <c r="CRW274" s="4"/>
      <c r="CRX274" s="4"/>
      <c r="CRY274" s="4"/>
      <c r="CRZ274" s="4"/>
      <c r="CSA274" s="4"/>
      <c r="CSB274" s="4"/>
      <c r="CSC274" s="4"/>
      <c r="CSD274" s="4"/>
      <c r="CSE274" s="4"/>
      <c r="CSF274" s="4"/>
      <c r="CSG274" s="4"/>
      <c r="CSH274" s="4"/>
      <c r="CSI274" s="4"/>
      <c r="CSJ274" s="4"/>
      <c r="CSK274" s="4"/>
      <c r="CSL274" s="4"/>
      <c r="CSM274" s="4"/>
      <c r="CSN274" s="4"/>
      <c r="CSO274" s="4"/>
      <c r="CSP274" s="4"/>
      <c r="CSQ274" s="4"/>
      <c r="CSR274" s="4"/>
      <c r="CSS274" s="4"/>
      <c r="CST274" s="4"/>
      <c r="CSU274" s="4"/>
      <c r="CSV274" s="4"/>
      <c r="CSW274" s="4"/>
      <c r="CSX274" s="4"/>
      <c r="CSY274" s="4"/>
      <c r="CSZ274" s="4"/>
      <c r="CTA274" s="4"/>
      <c r="CTB274" s="4"/>
      <c r="CTC274" s="4"/>
      <c r="CTD274" s="4"/>
      <c r="CTE274" s="4"/>
      <c r="CTF274" s="4"/>
      <c r="CTG274" s="4"/>
      <c r="CTH274" s="4"/>
      <c r="CTI274" s="4"/>
      <c r="CTJ274" s="4"/>
      <c r="CTK274" s="4"/>
      <c r="CTL274" s="4"/>
      <c r="CTM274" s="4"/>
      <c r="CTN274" s="4"/>
      <c r="CTO274" s="4"/>
      <c r="CTP274" s="4"/>
      <c r="CTQ274" s="4"/>
      <c r="CTR274" s="4"/>
      <c r="CTS274" s="4"/>
      <c r="CTT274" s="4"/>
      <c r="CTU274" s="4"/>
      <c r="CTV274" s="4"/>
      <c r="CTW274" s="4"/>
      <c r="CTX274" s="4"/>
      <c r="CTY274" s="4"/>
      <c r="CTZ274" s="4"/>
      <c r="CUA274" s="4"/>
      <c r="CUB274" s="4"/>
      <c r="CUC274" s="4"/>
      <c r="CUD274" s="4"/>
      <c r="CUE274" s="4"/>
      <c r="CUF274" s="4"/>
      <c r="CUG274" s="4"/>
      <c r="CUH274" s="4"/>
      <c r="CUI274" s="4"/>
      <c r="CUJ274" s="4"/>
      <c r="CUK274" s="4"/>
      <c r="CUL274" s="4"/>
      <c r="CUM274" s="4"/>
      <c r="CUN274" s="4"/>
      <c r="CUO274" s="4"/>
      <c r="CUP274" s="4"/>
      <c r="CUQ274" s="4"/>
      <c r="CUR274" s="4"/>
      <c r="CUS274" s="4"/>
      <c r="CUT274" s="4"/>
      <c r="CUU274" s="4"/>
      <c r="CUV274" s="4"/>
      <c r="CUW274" s="4"/>
      <c r="CUX274" s="4"/>
      <c r="CUY274" s="4"/>
      <c r="CUZ274" s="4"/>
      <c r="CVA274" s="4"/>
      <c r="CVB274" s="4"/>
      <c r="CVC274" s="4"/>
      <c r="CVD274" s="4"/>
      <c r="CVE274" s="4"/>
      <c r="CVF274" s="4"/>
      <c r="CVG274" s="4"/>
      <c r="CVH274" s="4"/>
      <c r="CVI274" s="4"/>
      <c r="CVJ274" s="4"/>
      <c r="CVK274" s="4"/>
      <c r="CVL274" s="4"/>
      <c r="CVM274" s="4"/>
      <c r="CVN274" s="4"/>
      <c r="CVO274" s="4"/>
      <c r="CVP274" s="4"/>
      <c r="CVQ274" s="4"/>
      <c r="CVR274" s="4"/>
      <c r="CVS274" s="4"/>
      <c r="CVT274" s="4"/>
      <c r="CVU274" s="4"/>
      <c r="CVV274" s="4"/>
      <c r="CVW274" s="4"/>
      <c r="CVX274" s="4"/>
      <c r="CVY274" s="4"/>
      <c r="CVZ274" s="4"/>
      <c r="CWA274" s="4"/>
      <c r="CWB274" s="4"/>
      <c r="CWC274" s="4"/>
      <c r="CWD274" s="4"/>
      <c r="CWE274" s="4"/>
      <c r="CWF274" s="4"/>
      <c r="CWG274" s="4"/>
      <c r="CWH274" s="4"/>
      <c r="CWI274" s="4"/>
      <c r="CWJ274" s="4"/>
      <c r="CWK274" s="4"/>
      <c r="CWL274" s="4"/>
      <c r="CWM274" s="4"/>
      <c r="CWN274" s="4"/>
      <c r="CWO274" s="4"/>
      <c r="CWP274" s="4"/>
      <c r="CWQ274" s="4"/>
      <c r="CWR274" s="4"/>
      <c r="CWS274" s="4"/>
      <c r="CWT274" s="4"/>
      <c r="CWU274" s="4"/>
      <c r="CWV274" s="4"/>
      <c r="CWW274" s="4"/>
      <c r="CWX274" s="4"/>
      <c r="CWY274" s="4"/>
      <c r="CWZ274" s="4"/>
      <c r="CXA274" s="4"/>
      <c r="CXB274" s="4"/>
      <c r="CXC274" s="4"/>
      <c r="CXD274" s="4"/>
      <c r="CXE274" s="4"/>
      <c r="CXF274" s="4"/>
      <c r="CXG274" s="4"/>
      <c r="CXH274" s="4"/>
      <c r="CXI274" s="4"/>
      <c r="CXJ274" s="4"/>
      <c r="CXK274" s="4"/>
      <c r="CXL274" s="4"/>
      <c r="CXM274" s="4"/>
      <c r="CXN274" s="4"/>
      <c r="CXO274" s="4"/>
      <c r="CXP274" s="4"/>
      <c r="CXQ274" s="4"/>
      <c r="CXR274" s="4"/>
      <c r="CXS274" s="4"/>
      <c r="CXT274" s="4"/>
      <c r="CXU274" s="4"/>
      <c r="CXV274" s="4"/>
      <c r="CXW274" s="4"/>
      <c r="CXX274" s="4"/>
      <c r="CXY274" s="4"/>
      <c r="CXZ274" s="4"/>
      <c r="CYA274" s="4"/>
      <c r="CYB274" s="4"/>
      <c r="CYC274" s="4"/>
      <c r="CYD274" s="4"/>
      <c r="CYE274" s="4"/>
      <c r="CYF274" s="4"/>
      <c r="CYG274" s="4"/>
      <c r="CYH274" s="4"/>
      <c r="CYI274" s="4"/>
      <c r="CYJ274" s="4"/>
      <c r="CYK274" s="4"/>
      <c r="CYL274" s="4"/>
      <c r="CYM274" s="4"/>
      <c r="CYN274" s="4"/>
      <c r="CYO274" s="4"/>
      <c r="CYP274" s="4"/>
      <c r="CYQ274" s="4"/>
      <c r="CYR274" s="4"/>
      <c r="CYS274" s="4"/>
      <c r="CYT274" s="4"/>
      <c r="CYU274" s="4"/>
      <c r="CYV274" s="4"/>
      <c r="CYW274" s="4"/>
      <c r="CYX274" s="4"/>
      <c r="CYY274" s="4"/>
      <c r="CYZ274" s="4"/>
      <c r="CZA274" s="4"/>
      <c r="CZB274" s="4"/>
      <c r="CZC274" s="4"/>
      <c r="CZD274" s="4"/>
      <c r="CZE274" s="4"/>
      <c r="CZF274" s="4"/>
      <c r="CZG274" s="4"/>
      <c r="CZH274" s="4"/>
      <c r="CZI274" s="4"/>
      <c r="CZJ274" s="4"/>
      <c r="CZK274" s="4"/>
      <c r="CZL274" s="4"/>
      <c r="CZM274" s="4"/>
      <c r="CZN274" s="4"/>
      <c r="CZO274" s="4"/>
      <c r="CZP274" s="4"/>
      <c r="CZQ274" s="4"/>
      <c r="CZR274" s="4"/>
      <c r="CZS274" s="4"/>
      <c r="CZT274" s="4"/>
      <c r="CZU274" s="4"/>
      <c r="CZV274" s="4"/>
      <c r="CZW274" s="4"/>
      <c r="CZX274" s="4"/>
      <c r="CZY274" s="4"/>
      <c r="CZZ274" s="4"/>
      <c r="DAA274" s="4"/>
      <c r="DAB274" s="4"/>
      <c r="DAC274" s="4"/>
      <c r="DAD274" s="4"/>
      <c r="DAE274" s="4"/>
      <c r="DAF274" s="4"/>
      <c r="DAG274" s="4"/>
      <c r="DAH274" s="4"/>
      <c r="DAI274" s="4"/>
      <c r="DAJ274" s="4"/>
      <c r="DAK274" s="4"/>
      <c r="DAL274" s="4"/>
      <c r="DAM274" s="4"/>
      <c r="DAN274" s="4"/>
      <c r="DAO274" s="4"/>
      <c r="DAP274" s="4"/>
      <c r="DAQ274" s="4"/>
      <c r="DAR274" s="4"/>
      <c r="DAS274" s="4"/>
      <c r="DAT274" s="4"/>
      <c r="DAU274" s="4"/>
      <c r="DAV274" s="4"/>
      <c r="DAW274" s="4"/>
      <c r="DAX274" s="4"/>
      <c r="DAY274" s="4"/>
      <c r="DAZ274" s="4"/>
      <c r="DBA274" s="4"/>
      <c r="DBB274" s="4"/>
      <c r="DBC274" s="4"/>
      <c r="DBD274" s="4"/>
      <c r="DBE274" s="4"/>
      <c r="DBF274" s="4"/>
      <c r="DBG274" s="4"/>
      <c r="DBH274" s="4"/>
      <c r="DBI274" s="4"/>
      <c r="DBJ274" s="4"/>
      <c r="DBK274" s="4"/>
      <c r="DBL274" s="4"/>
      <c r="DBM274" s="4"/>
      <c r="DBN274" s="4"/>
      <c r="DBO274" s="4"/>
      <c r="DBP274" s="4"/>
      <c r="DBQ274" s="4"/>
      <c r="DBR274" s="4"/>
      <c r="DBS274" s="4"/>
      <c r="DBT274" s="4"/>
      <c r="DBU274" s="4"/>
      <c r="DBV274" s="4"/>
      <c r="DBW274" s="4"/>
      <c r="DBX274" s="4"/>
      <c r="DBY274" s="4"/>
      <c r="DBZ274" s="4"/>
      <c r="DCA274" s="4"/>
      <c r="DCB274" s="4"/>
      <c r="DCC274" s="4"/>
      <c r="DCD274" s="4"/>
      <c r="DCE274" s="4"/>
      <c r="DCF274" s="4"/>
      <c r="DCG274" s="4"/>
      <c r="DCH274" s="4"/>
      <c r="DCI274" s="4"/>
      <c r="DCJ274" s="4"/>
      <c r="DCK274" s="4"/>
      <c r="DCL274" s="4"/>
      <c r="DCM274" s="4"/>
      <c r="DCN274" s="4"/>
      <c r="DCO274" s="4"/>
      <c r="DCP274" s="4"/>
      <c r="DCQ274" s="4"/>
      <c r="DCR274" s="4"/>
      <c r="DCS274" s="4"/>
      <c r="DCT274" s="4"/>
      <c r="DCU274" s="4"/>
      <c r="DCV274" s="4"/>
      <c r="DCW274" s="4"/>
      <c r="DCX274" s="4"/>
      <c r="DCY274" s="4"/>
      <c r="DCZ274" s="4"/>
      <c r="DDA274" s="4"/>
      <c r="DDB274" s="4"/>
      <c r="DDC274" s="4"/>
      <c r="DDD274" s="4"/>
      <c r="DDE274" s="4"/>
      <c r="DDF274" s="4"/>
      <c r="DDG274" s="4"/>
      <c r="DDH274" s="4"/>
      <c r="DDI274" s="4"/>
      <c r="DDJ274" s="4"/>
      <c r="DDK274" s="4"/>
      <c r="DDL274" s="4"/>
      <c r="DDM274" s="4"/>
      <c r="DDN274" s="4"/>
      <c r="DDO274" s="4"/>
      <c r="DDP274" s="4"/>
      <c r="DDQ274" s="4"/>
      <c r="DDR274" s="4"/>
      <c r="DDS274" s="4"/>
      <c r="DDT274" s="4"/>
      <c r="DDU274" s="4"/>
      <c r="DDV274" s="4"/>
      <c r="DDW274" s="4"/>
      <c r="DDX274" s="4"/>
      <c r="DDY274" s="4"/>
      <c r="DDZ274" s="4"/>
      <c r="DEA274" s="4"/>
      <c r="DEB274" s="4"/>
      <c r="DEC274" s="4"/>
      <c r="DED274" s="4"/>
      <c r="DEE274" s="4"/>
      <c r="DEF274" s="4"/>
      <c r="DEG274" s="4"/>
      <c r="DEH274" s="4"/>
      <c r="DEI274" s="4"/>
      <c r="DEJ274" s="4"/>
      <c r="DEK274" s="4"/>
      <c r="DEL274" s="4"/>
      <c r="DEM274" s="4"/>
      <c r="DEN274" s="4"/>
      <c r="DEO274" s="4"/>
      <c r="DEP274" s="4"/>
      <c r="DEQ274" s="4"/>
      <c r="DER274" s="4"/>
      <c r="DES274" s="4"/>
      <c r="DET274" s="4"/>
      <c r="DEU274" s="4"/>
      <c r="DEV274" s="4"/>
      <c r="DEW274" s="4"/>
      <c r="DEX274" s="4"/>
      <c r="DEY274" s="4"/>
      <c r="DEZ274" s="4"/>
      <c r="DFA274" s="4"/>
      <c r="DFB274" s="4"/>
      <c r="DFC274" s="4"/>
      <c r="DFD274" s="4"/>
      <c r="DFE274" s="4"/>
      <c r="DFF274" s="4"/>
      <c r="DFG274" s="4"/>
      <c r="DFH274" s="4"/>
      <c r="DFI274" s="4"/>
      <c r="DFJ274" s="4"/>
      <c r="DFK274" s="4"/>
      <c r="DFL274" s="4"/>
      <c r="DFM274" s="4"/>
      <c r="DFN274" s="4"/>
      <c r="DFO274" s="4"/>
      <c r="DFP274" s="4"/>
      <c r="DFQ274" s="4"/>
      <c r="DFR274" s="4"/>
      <c r="DFS274" s="4"/>
      <c r="DFT274" s="4"/>
      <c r="DFU274" s="4"/>
      <c r="DFV274" s="4"/>
      <c r="DFW274" s="4"/>
      <c r="DFX274" s="4"/>
      <c r="DFY274" s="4"/>
      <c r="DFZ274" s="4"/>
      <c r="DGA274" s="4"/>
      <c r="DGB274" s="4"/>
      <c r="DGC274" s="4"/>
      <c r="DGD274" s="4"/>
      <c r="DGE274" s="4"/>
      <c r="DGF274" s="4"/>
      <c r="DGG274" s="4"/>
      <c r="DGH274" s="4"/>
      <c r="DGI274" s="4"/>
      <c r="DGJ274" s="4"/>
      <c r="DGK274" s="4"/>
      <c r="DGL274" s="4"/>
      <c r="DGM274" s="4"/>
      <c r="DGN274" s="4"/>
      <c r="DGO274" s="4"/>
      <c r="DGP274" s="4"/>
      <c r="DGQ274" s="4"/>
      <c r="DGR274" s="4"/>
      <c r="DGS274" s="4"/>
      <c r="DGT274" s="4"/>
      <c r="DGU274" s="4"/>
      <c r="DGV274" s="4"/>
      <c r="DGW274" s="4"/>
      <c r="DGX274" s="4"/>
      <c r="DGY274" s="4"/>
      <c r="DGZ274" s="4"/>
      <c r="DHA274" s="4"/>
      <c r="DHB274" s="4"/>
      <c r="DHC274" s="4"/>
      <c r="DHD274" s="4"/>
      <c r="DHE274" s="4"/>
      <c r="DHF274" s="4"/>
      <c r="DHG274" s="4"/>
      <c r="DHH274" s="4"/>
      <c r="DHI274" s="4"/>
      <c r="DHJ274" s="4"/>
      <c r="DHK274" s="4"/>
      <c r="DHL274" s="4"/>
      <c r="DHM274" s="4"/>
      <c r="DHN274" s="4"/>
      <c r="DHO274" s="4"/>
      <c r="DHP274" s="4"/>
      <c r="DHQ274" s="4"/>
      <c r="DHR274" s="4"/>
      <c r="DHS274" s="4"/>
      <c r="DHT274" s="4"/>
      <c r="DHU274" s="4"/>
      <c r="DHV274" s="4"/>
      <c r="DHW274" s="4"/>
      <c r="DHX274" s="4"/>
      <c r="DHY274" s="4"/>
      <c r="DHZ274" s="4"/>
      <c r="DIA274" s="4"/>
      <c r="DIB274" s="4"/>
      <c r="DIC274" s="4"/>
      <c r="DID274" s="4"/>
      <c r="DIE274" s="4"/>
      <c r="DIF274" s="4"/>
      <c r="DIG274" s="4"/>
      <c r="DIH274" s="4"/>
      <c r="DII274" s="4"/>
      <c r="DIJ274" s="4"/>
      <c r="DIK274" s="4"/>
      <c r="DIL274" s="4"/>
      <c r="DIM274" s="4"/>
      <c r="DIN274" s="4"/>
      <c r="DIO274" s="4"/>
      <c r="DIP274" s="4"/>
      <c r="DIQ274" s="4"/>
      <c r="DIR274" s="4"/>
      <c r="DIS274" s="4"/>
      <c r="DIT274" s="4"/>
      <c r="DIU274" s="4"/>
      <c r="DIV274" s="4"/>
      <c r="DIW274" s="4"/>
      <c r="DIX274" s="4"/>
      <c r="DIY274" s="4"/>
      <c r="DIZ274" s="4"/>
      <c r="DJA274" s="4"/>
      <c r="DJB274" s="4"/>
      <c r="DJC274" s="4"/>
      <c r="DJD274" s="4"/>
      <c r="DJE274" s="4"/>
      <c r="DJF274" s="4"/>
      <c r="DJG274" s="4"/>
      <c r="DJH274" s="4"/>
      <c r="DJI274" s="4"/>
      <c r="DJJ274" s="4"/>
      <c r="DJK274" s="4"/>
      <c r="DJL274" s="4"/>
      <c r="DJM274" s="4"/>
      <c r="DJN274" s="4"/>
      <c r="DJO274" s="4"/>
      <c r="DJP274" s="4"/>
      <c r="DJQ274" s="4"/>
      <c r="DJR274" s="4"/>
      <c r="DJS274" s="4"/>
      <c r="DJT274" s="4"/>
      <c r="DJU274" s="4"/>
      <c r="DJV274" s="4"/>
      <c r="DJW274" s="4"/>
      <c r="DJX274" s="4"/>
      <c r="DJY274" s="4"/>
      <c r="DJZ274" s="4"/>
      <c r="DKA274" s="4"/>
      <c r="DKB274" s="4"/>
      <c r="DKC274" s="4"/>
      <c r="DKD274" s="4"/>
      <c r="DKE274" s="4"/>
      <c r="DKF274" s="4"/>
      <c r="DKG274" s="4"/>
      <c r="DKH274" s="4"/>
      <c r="DKI274" s="4"/>
      <c r="DKJ274" s="4"/>
      <c r="DKK274" s="4"/>
      <c r="DKL274" s="4"/>
      <c r="DKM274" s="4"/>
      <c r="DKN274" s="4"/>
      <c r="DKO274" s="4"/>
      <c r="DKP274" s="4"/>
      <c r="DKQ274" s="4"/>
      <c r="DKR274" s="4"/>
      <c r="DKS274" s="4"/>
      <c r="DKT274" s="4"/>
      <c r="DKU274" s="4"/>
      <c r="DKV274" s="4"/>
      <c r="DKW274" s="4"/>
      <c r="DKX274" s="4"/>
      <c r="DKY274" s="4"/>
      <c r="DKZ274" s="4"/>
      <c r="DLA274" s="4"/>
      <c r="DLB274" s="4"/>
      <c r="DLC274" s="4"/>
      <c r="DLD274" s="4"/>
      <c r="DLE274" s="4"/>
      <c r="DLF274" s="4"/>
      <c r="DLG274" s="4"/>
      <c r="DLH274" s="4"/>
      <c r="DLI274" s="4"/>
      <c r="DLJ274" s="4"/>
      <c r="DLK274" s="4"/>
      <c r="DLL274" s="4"/>
      <c r="DLM274" s="4"/>
      <c r="DLN274" s="4"/>
      <c r="DLO274" s="4"/>
      <c r="DLP274" s="4"/>
      <c r="DLQ274" s="4"/>
      <c r="DLR274" s="4"/>
      <c r="DLS274" s="4"/>
      <c r="DLT274" s="4"/>
      <c r="DLU274" s="4"/>
      <c r="DLV274" s="4"/>
      <c r="DLW274" s="4"/>
      <c r="DLX274" s="4"/>
      <c r="DLY274" s="4"/>
      <c r="DLZ274" s="4"/>
      <c r="DMA274" s="4"/>
      <c r="DMB274" s="4"/>
      <c r="DMC274" s="4"/>
      <c r="DMD274" s="4"/>
      <c r="DME274" s="4"/>
      <c r="DMF274" s="4"/>
      <c r="DMG274" s="4"/>
      <c r="DMH274" s="4"/>
      <c r="DMI274" s="4"/>
      <c r="DMJ274" s="4"/>
      <c r="DMK274" s="4"/>
      <c r="DML274" s="4"/>
      <c r="DMM274" s="4"/>
      <c r="DMN274" s="4"/>
      <c r="DMO274" s="4"/>
      <c r="DMP274" s="4"/>
      <c r="DMQ274" s="4"/>
      <c r="DMR274" s="4"/>
      <c r="DMS274" s="4"/>
      <c r="DMT274" s="4"/>
      <c r="DMU274" s="4"/>
      <c r="DMV274" s="4"/>
      <c r="DMW274" s="4"/>
      <c r="DMX274" s="4"/>
      <c r="DMY274" s="4"/>
      <c r="DMZ274" s="4"/>
      <c r="DNA274" s="4"/>
      <c r="DNB274" s="4"/>
      <c r="DNC274" s="4"/>
      <c r="DND274" s="4"/>
      <c r="DNE274" s="4"/>
      <c r="DNF274" s="4"/>
      <c r="DNG274" s="4"/>
      <c r="DNH274" s="4"/>
      <c r="DNI274" s="4"/>
      <c r="DNJ274" s="4"/>
      <c r="DNK274" s="4"/>
      <c r="DNL274" s="4"/>
      <c r="DNM274" s="4"/>
      <c r="DNN274" s="4"/>
      <c r="DNO274" s="4"/>
      <c r="DNP274" s="4"/>
      <c r="DNQ274" s="4"/>
      <c r="DNR274" s="4"/>
      <c r="DNS274" s="4"/>
      <c r="DNT274" s="4"/>
      <c r="DNU274" s="4"/>
      <c r="DNV274" s="4"/>
      <c r="DNW274" s="4"/>
      <c r="DNX274" s="4"/>
      <c r="DNY274" s="4"/>
      <c r="DNZ274" s="4"/>
      <c r="DOA274" s="4"/>
      <c r="DOB274" s="4"/>
      <c r="DOC274" s="4"/>
      <c r="DOD274" s="4"/>
      <c r="DOE274" s="4"/>
      <c r="DOF274" s="4"/>
      <c r="DOG274" s="4"/>
      <c r="DOH274" s="4"/>
      <c r="DOI274" s="4"/>
      <c r="DOJ274" s="4"/>
      <c r="DOK274" s="4"/>
      <c r="DOL274" s="4"/>
      <c r="DOM274" s="4"/>
      <c r="DON274" s="4"/>
      <c r="DOO274" s="4"/>
      <c r="DOP274" s="4"/>
      <c r="DOQ274" s="4"/>
      <c r="DOR274" s="4"/>
      <c r="DOS274" s="4"/>
      <c r="DOT274" s="4"/>
      <c r="DOU274" s="4"/>
      <c r="DOV274" s="4"/>
      <c r="DOW274" s="4"/>
      <c r="DOX274" s="4"/>
      <c r="DOY274" s="4"/>
      <c r="DOZ274" s="4"/>
      <c r="DPA274" s="4"/>
      <c r="DPB274" s="4"/>
      <c r="DPC274" s="4"/>
      <c r="DPD274" s="4"/>
      <c r="DPE274" s="4"/>
      <c r="DPF274" s="4"/>
      <c r="DPG274" s="4"/>
      <c r="DPH274" s="4"/>
      <c r="DPI274" s="4"/>
      <c r="DPJ274" s="4"/>
      <c r="DPK274" s="4"/>
      <c r="DPL274" s="4"/>
      <c r="DPM274" s="4"/>
      <c r="DPN274" s="4"/>
      <c r="DPO274" s="4"/>
      <c r="DPP274" s="4"/>
      <c r="DPQ274" s="4"/>
      <c r="DPR274" s="4"/>
      <c r="DPS274" s="4"/>
      <c r="DPT274" s="4"/>
      <c r="DPU274" s="4"/>
      <c r="DPV274" s="4"/>
      <c r="DPW274" s="4"/>
      <c r="DPX274" s="4"/>
      <c r="DPY274" s="4"/>
      <c r="DPZ274" s="4"/>
      <c r="DQA274" s="4"/>
      <c r="DQB274" s="4"/>
      <c r="DQC274" s="4"/>
      <c r="DQD274" s="4"/>
      <c r="DQE274" s="4"/>
      <c r="DQF274" s="4"/>
      <c r="DQG274" s="4"/>
      <c r="DQH274" s="4"/>
      <c r="DQI274" s="4"/>
      <c r="DQJ274" s="4"/>
      <c r="DQK274" s="4"/>
      <c r="DQL274" s="4"/>
      <c r="DQM274" s="4"/>
      <c r="DQN274" s="4"/>
      <c r="DQO274" s="4"/>
      <c r="DQP274" s="4"/>
      <c r="DQQ274" s="4"/>
      <c r="DQR274" s="4"/>
      <c r="DQS274" s="4"/>
      <c r="DQT274" s="4"/>
      <c r="DQU274" s="4"/>
      <c r="DQV274" s="4"/>
      <c r="DQW274" s="4"/>
      <c r="DQX274" s="4"/>
      <c r="DQY274" s="4"/>
      <c r="DQZ274" s="4"/>
      <c r="DRA274" s="4"/>
      <c r="DRB274" s="4"/>
      <c r="DRC274" s="4"/>
      <c r="DRD274" s="4"/>
      <c r="DRE274" s="4"/>
      <c r="DRF274" s="4"/>
      <c r="DRG274" s="4"/>
      <c r="DRH274" s="4"/>
      <c r="DRI274" s="4"/>
      <c r="DRJ274" s="4"/>
      <c r="DRK274" s="4"/>
      <c r="DRL274" s="4"/>
      <c r="DRM274" s="4"/>
      <c r="DRN274" s="4"/>
      <c r="DRO274" s="4"/>
      <c r="DRP274" s="4"/>
      <c r="DRQ274" s="4"/>
      <c r="DRR274" s="4"/>
      <c r="DRS274" s="4"/>
      <c r="DRT274" s="4"/>
      <c r="DRU274" s="4"/>
      <c r="DRV274" s="4"/>
      <c r="DRW274" s="4"/>
      <c r="DRX274" s="4"/>
      <c r="DRY274" s="4"/>
      <c r="DRZ274" s="4"/>
      <c r="DSA274" s="4"/>
      <c r="DSB274" s="4"/>
      <c r="DSC274" s="4"/>
      <c r="DSD274" s="4"/>
      <c r="DSE274" s="4"/>
      <c r="DSF274" s="4"/>
      <c r="DSG274" s="4"/>
      <c r="DSH274" s="4"/>
      <c r="DSI274" s="4"/>
      <c r="DSJ274" s="4"/>
      <c r="DSK274" s="4"/>
      <c r="DSL274" s="4"/>
      <c r="DSM274" s="4"/>
      <c r="DSN274" s="4"/>
      <c r="DSO274" s="4"/>
      <c r="DSP274" s="4"/>
      <c r="DSQ274" s="4"/>
      <c r="DSR274" s="4"/>
      <c r="DSS274" s="4"/>
      <c r="DST274" s="4"/>
      <c r="DSU274" s="4"/>
      <c r="DSV274" s="4"/>
      <c r="DSW274" s="4"/>
      <c r="DSX274" s="4"/>
      <c r="DSY274" s="4"/>
      <c r="DSZ274" s="4"/>
      <c r="DTA274" s="4"/>
      <c r="DTB274" s="4"/>
      <c r="DTC274" s="4"/>
      <c r="DTD274" s="4"/>
      <c r="DTE274" s="4"/>
      <c r="DTF274" s="4"/>
      <c r="DTG274" s="4"/>
      <c r="DTH274" s="4"/>
      <c r="DTI274" s="4"/>
      <c r="DTJ274" s="4"/>
      <c r="DTK274" s="4"/>
      <c r="DTL274" s="4"/>
      <c r="DTM274" s="4"/>
      <c r="DTN274" s="4"/>
      <c r="DTO274" s="4"/>
      <c r="DTP274" s="4"/>
      <c r="DTQ274" s="4"/>
      <c r="DTR274" s="4"/>
      <c r="DTS274" s="4"/>
      <c r="DTT274" s="4"/>
      <c r="DTU274" s="4"/>
      <c r="DTV274" s="4"/>
      <c r="DTW274" s="4"/>
      <c r="DTX274" s="4"/>
      <c r="DTY274" s="4"/>
      <c r="DTZ274" s="4"/>
      <c r="DUA274" s="4"/>
      <c r="DUB274" s="4"/>
      <c r="DUC274" s="4"/>
      <c r="DUD274" s="4"/>
      <c r="DUE274" s="4"/>
      <c r="DUF274" s="4"/>
      <c r="DUG274" s="4"/>
      <c r="DUH274" s="4"/>
      <c r="DUI274" s="4"/>
      <c r="DUJ274" s="4"/>
      <c r="DUK274" s="4"/>
      <c r="DUL274" s="4"/>
      <c r="DUM274" s="4"/>
      <c r="DUN274" s="4"/>
      <c r="DUO274" s="4"/>
      <c r="DUP274" s="4"/>
      <c r="DUQ274" s="4"/>
      <c r="DUR274" s="4"/>
      <c r="DUS274" s="4"/>
      <c r="DUT274" s="4"/>
      <c r="DUU274" s="4"/>
      <c r="DUV274" s="4"/>
      <c r="DUW274" s="4"/>
      <c r="DUX274" s="4"/>
      <c r="DUY274" s="4"/>
      <c r="DUZ274" s="4"/>
      <c r="DVA274" s="4"/>
      <c r="DVB274" s="4"/>
      <c r="DVC274" s="4"/>
      <c r="DVD274" s="4"/>
      <c r="DVE274" s="4"/>
      <c r="DVF274" s="4"/>
      <c r="DVG274" s="4"/>
      <c r="DVH274" s="4"/>
      <c r="DVI274" s="4"/>
      <c r="DVJ274" s="4"/>
      <c r="DVK274" s="4"/>
      <c r="DVL274" s="4"/>
      <c r="DVM274" s="4"/>
      <c r="DVN274" s="4"/>
      <c r="DVO274" s="4"/>
      <c r="DVP274" s="4"/>
      <c r="DVQ274" s="4"/>
      <c r="DVR274" s="4"/>
      <c r="DVS274" s="4"/>
      <c r="DVT274" s="4"/>
      <c r="DVU274" s="4"/>
      <c r="DVV274" s="4"/>
      <c r="DVW274" s="4"/>
      <c r="DVX274" s="4"/>
      <c r="DVY274" s="4"/>
      <c r="DVZ274" s="4"/>
      <c r="DWA274" s="4"/>
      <c r="DWB274" s="4"/>
      <c r="DWC274" s="4"/>
      <c r="DWD274" s="4"/>
      <c r="DWE274" s="4"/>
      <c r="DWF274" s="4"/>
      <c r="DWG274" s="4"/>
      <c r="DWH274" s="4"/>
      <c r="DWI274" s="4"/>
      <c r="DWJ274" s="4"/>
      <c r="DWK274" s="4"/>
      <c r="DWL274" s="4"/>
      <c r="DWM274" s="4"/>
      <c r="DWN274" s="4"/>
      <c r="DWO274" s="4"/>
      <c r="DWP274" s="4"/>
      <c r="DWQ274" s="4"/>
      <c r="DWR274" s="4"/>
      <c r="DWS274" s="4"/>
      <c r="DWT274" s="4"/>
      <c r="DWU274" s="4"/>
      <c r="DWV274" s="4"/>
      <c r="DWW274" s="4"/>
      <c r="DWX274" s="4"/>
      <c r="DWY274" s="4"/>
      <c r="DWZ274" s="4"/>
      <c r="DXA274" s="4"/>
      <c r="DXB274" s="4"/>
      <c r="DXC274" s="4"/>
      <c r="DXD274" s="4"/>
      <c r="DXE274" s="4"/>
      <c r="DXF274" s="4"/>
      <c r="DXG274" s="4"/>
      <c r="DXH274" s="4"/>
      <c r="DXI274" s="4"/>
      <c r="DXJ274" s="4"/>
      <c r="DXK274" s="4"/>
      <c r="DXL274" s="4"/>
      <c r="DXM274" s="4"/>
      <c r="DXN274" s="4"/>
      <c r="DXO274" s="4"/>
      <c r="DXP274" s="4"/>
      <c r="DXQ274" s="4"/>
      <c r="DXR274" s="4"/>
      <c r="DXS274" s="4"/>
      <c r="DXT274" s="4"/>
      <c r="DXU274" s="4"/>
      <c r="DXV274" s="4"/>
      <c r="DXW274" s="4"/>
      <c r="DXX274" s="4"/>
      <c r="DXY274" s="4"/>
      <c r="DXZ274" s="4"/>
      <c r="DYA274" s="4"/>
      <c r="DYB274" s="4"/>
      <c r="DYC274" s="4"/>
      <c r="DYD274" s="4"/>
      <c r="DYE274" s="4"/>
      <c r="DYF274" s="4"/>
      <c r="DYG274" s="4"/>
      <c r="DYH274" s="4"/>
      <c r="DYI274" s="4"/>
      <c r="DYJ274" s="4"/>
      <c r="DYK274" s="4"/>
      <c r="DYL274" s="4"/>
      <c r="DYM274" s="4"/>
      <c r="DYN274" s="4"/>
      <c r="DYO274" s="4"/>
      <c r="DYP274" s="4"/>
      <c r="DYQ274" s="4"/>
      <c r="DYR274" s="4"/>
      <c r="DYS274" s="4"/>
      <c r="DYT274" s="4"/>
      <c r="DYU274" s="4"/>
      <c r="DYV274" s="4"/>
      <c r="DYW274" s="4"/>
      <c r="DYX274" s="4"/>
      <c r="DYY274" s="4"/>
      <c r="DYZ274" s="4"/>
      <c r="DZA274" s="4"/>
      <c r="DZB274" s="4"/>
      <c r="DZC274" s="4"/>
      <c r="DZD274" s="4"/>
      <c r="DZE274" s="4"/>
      <c r="DZF274" s="4"/>
      <c r="DZG274" s="4"/>
      <c r="DZH274" s="4"/>
      <c r="DZI274" s="4"/>
      <c r="DZJ274" s="4"/>
      <c r="DZK274" s="4"/>
      <c r="DZL274" s="4"/>
      <c r="DZM274" s="4"/>
      <c r="DZN274" s="4"/>
      <c r="DZO274" s="4"/>
      <c r="DZP274" s="4"/>
      <c r="DZQ274" s="4"/>
      <c r="DZR274" s="4"/>
      <c r="DZS274" s="4"/>
      <c r="DZT274" s="4"/>
      <c r="DZU274" s="4"/>
      <c r="DZV274" s="4"/>
      <c r="DZW274" s="4"/>
      <c r="DZX274" s="4"/>
      <c r="DZY274" s="4"/>
      <c r="DZZ274" s="4"/>
      <c r="EAA274" s="4"/>
      <c r="EAB274" s="4"/>
      <c r="EAC274" s="4"/>
      <c r="EAD274" s="4"/>
      <c r="EAE274" s="4"/>
      <c r="EAF274" s="4"/>
      <c r="EAG274" s="4"/>
      <c r="EAH274" s="4"/>
      <c r="EAI274" s="4"/>
      <c r="EAJ274" s="4"/>
      <c r="EAK274" s="4"/>
      <c r="EAL274" s="4"/>
      <c r="EAM274" s="4"/>
      <c r="EAN274" s="4"/>
      <c r="EAO274" s="4"/>
      <c r="EAP274" s="4"/>
      <c r="EAQ274" s="4"/>
      <c r="EAR274" s="4"/>
      <c r="EAS274" s="4"/>
      <c r="EAT274" s="4"/>
      <c r="EAU274" s="4"/>
      <c r="EAV274" s="4"/>
      <c r="EAW274" s="4"/>
      <c r="EAX274" s="4"/>
      <c r="EAY274" s="4"/>
      <c r="EAZ274" s="4"/>
      <c r="EBA274" s="4"/>
      <c r="EBB274" s="4"/>
      <c r="EBC274" s="4"/>
      <c r="EBD274" s="4"/>
      <c r="EBE274" s="4"/>
      <c r="EBF274" s="4"/>
      <c r="EBG274" s="4"/>
      <c r="EBH274" s="4"/>
      <c r="EBI274" s="4"/>
      <c r="EBJ274" s="4"/>
      <c r="EBK274" s="4"/>
      <c r="EBL274" s="4"/>
      <c r="EBM274" s="4"/>
      <c r="EBN274" s="4"/>
      <c r="EBO274" s="4"/>
      <c r="EBP274" s="4"/>
      <c r="EBQ274" s="4"/>
      <c r="EBR274" s="4"/>
      <c r="EBS274" s="4"/>
      <c r="EBT274" s="4"/>
      <c r="EBU274" s="4"/>
      <c r="EBV274" s="4"/>
      <c r="EBW274" s="4"/>
      <c r="EBX274" s="4"/>
      <c r="EBY274" s="4"/>
      <c r="EBZ274" s="4"/>
      <c r="ECA274" s="4"/>
      <c r="ECB274" s="4"/>
      <c r="ECC274" s="4"/>
      <c r="ECD274" s="4"/>
      <c r="ECE274" s="4"/>
      <c r="ECF274" s="4"/>
      <c r="ECG274" s="4"/>
      <c r="ECH274" s="4"/>
      <c r="ECI274" s="4"/>
      <c r="ECJ274" s="4"/>
      <c r="ECK274" s="4"/>
      <c r="ECL274" s="4"/>
      <c r="ECM274" s="4"/>
      <c r="ECN274" s="4"/>
      <c r="ECO274" s="4"/>
      <c r="ECP274" s="4"/>
      <c r="ECQ274" s="4"/>
      <c r="ECR274" s="4"/>
      <c r="ECS274" s="4"/>
      <c r="ECT274" s="4"/>
      <c r="ECU274" s="4"/>
      <c r="ECV274" s="4"/>
      <c r="ECW274" s="4"/>
      <c r="ECX274" s="4"/>
      <c r="ECY274" s="4"/>
      <c r="ECZ274" s="4"/>
      <c r="EDA274" s="4"/>
      <c r="EDB274" s="4"/>
      <c r="EDC274" s="4"/>
      <c r="EDD274" s="4"/>
      <c r="EDE274" s="4"/>
      <c r="EDF274" s="4"/>
      <c r="EDG274" s="4"/>
      <c r="EDH274" s="4"/>
      <c r="EDI274" s="4"/>
      <c r="EDJ274" s="4"/>
      <c r="EDK274" s="4"/>
      <c r="EDL274" s="4"/>
      <c r="EDM274" s="4"/>
      <c r="EDN274" s="4"/>
      <c r="EDO274" s="4"/>
      <c r="EDP274" s="4"/>
      <c r="EDQ274" s="4"/>
      <c r="EDR274" s="4"/>
      <c r="EDS274" s="4"/>
      <c r="EDT274" s="4"/>
      <c r="EDU274" s="4"/>
      <c r="EDV274" s="4"/>
      <c r="EDW274" s="4"/>
      <c r="EDX274" s="4"/>
      <c r="EDY274" s="4"/>
      <c r="EDZ274" s="4"/>
      <c r="EEA274" s="4"/>
      <c r="EEB274" s="4"/>
      <c r="EEC274" s="4"/>
      <c r="EED274" s="4"/>
      <c r="EEE274" s="4"/>
      <c r="EEF274" s="4"/>
      <c r="EEG274" s="4"/>
      <c r="EEH274" s="4"/>
      <c r="EEI274" s="4"/>
      <c r="EEJ274" s="4"/>
      <c r="EEK274" s="4"/>
      <c r="EEL274" s="4"/>
      <c r="EEM274" s="4"/>
      <c r="EEN274" s="4"/>
      <c r="EEO274" s="4"/>
      <c r="EEP274" s="4"/>
      <c r="EEQ274" s="4"/>
      <c r="EER274" s="4"/>
      <c r="EES274" s="4"/>
      <c r="EET274" s="4"/>
      <c r="EEU274" s="4"/>
      <c r="EEV274" s="4"/>
      <c r="EEW274" s="4"/>
      <c r="EEX274" s="4"/>
      <c r="EEY274" s="4"/>
      <c r="EEZ274" s="4"/>
      <c r="EFA274" s="4"/>
      <c r="EFB274" s="4"/>
      <c r="EFC274" s="4"/>
      <c r="EFD274" s="4"/>
      <c r="EFE274" s="4"/>
      <c r="EFF274" s="4"/>
      <c r="EFG274" s="4"/>
      <c r="EFH274" s="4"/>
      <c r="EFI274" s="4"/>
      <c r="EFJ274" s="4"/>
      <c r="EFK274" s="4"/>
      <c r="EFL274" s="4"/>
      <c r="EFM274" s="4"/>
      <c r="EFN274" s="4"/>
      <c r="EFO274" s="4"/>
      <c r="EFP274" s="4"/>
      <c r="EFQ274" s="4"/>
      <c r="EFR274" s="4"/>
      <c r="EFS274" s="4"/>
      <c r="EFT274" s="4"/>
      <c r="EFU274" s="4"/>
      <c r="EFV274" s="4"/>
      <c r="EFW274" s="4"/>
      <c r="EFX274" s="4"/>
      <c r="EFY274" s="4"/>
      <c r="EFZ274" s="4"/>
      <c r="EGA274" s="4"/>
      <c r="EGB274" s="4"/>
      <c r="EGC274" s="4"/>
      <c r="EGD274" s="4"/>
      <c r="EGE274" s="4"/>
      <c r="EGF274" s="4"/>
      <c r="EGG274" s="4"/>
      <c r="EGH274" s="4"/>
      <c r="EGI274" s="4"/>
      <c r="EGJ274" s="4"/>
      <c r="EGK274" s="4"/>
      <c r="EGL274" s="4"/>
      <c r="EGM274" s="4"/>
      <c r="EGN274" s="4"/>
      <c r="EGO274" s="4"/>
      <c r="EGP274" s="4"/>
      <c r="EGQ274" s="4"/>
      <c r="EGR274" s="4"/>
      <c r="EGS274" s="4"/>
      <c r="EGT274" s="4"/>
      <c r="EGU274" s="4"/>
      <c r="EGV274" s="4"/>
      <c r="EGW274" s="4"/>
      <c r="EGX274" s="4"/>
      <c r="EGY274" s="4"/>
      <c r="EGZ274" s="4"/>
      <c r="EHA274" s="4"/>
      <c r="EHB274" s="4"/>
      <c r="EHC274" s="4"/>
      <c r="EHD274" s="4"/>
      <c r="EHE274" s="4"/>
      <c r="EHF274" s="4"/>
      <c r="EHG274" s="4"/>
      <c r="EHH274" s="4"/>
      <c r="EHI274" s="4"/>
      <c r="EHJ274" s="4"/>
      <c r="EHK274" s="4"/>
      <c r="EHL274" s="4"/>
      <c r="EHM274" s="4"/>
      <c r="EHN274" s="4"/>
      <c r="EHO274" s="4"/>
      <c r="EHP274" s="4"/>
      <c r="EHQ274" s="4"/>
      <c r="EHR274" s="4"/>
      <c r="EHS274" s="4"/>
      <c r="EHT274" s="4"/>
      <c r="EHU274" s="4"/>
      <c r="EHV274" s="4"/>
      <c r="EHW274" s="4"/>
      <c r="EHX274" s="4"/>
      <c r="EHY274" s="4"/>
      <c r="EHZ274" s="4"/>
      <c r="EIA274" s="4"/>
      <c r="EIB274" s="4"/>
      <c r="EIC274" s="4"/>
      <c r="EID274" s="4"/>
      <c r="EIE274" s="4"/>
      <c r="EIF274" s="4"/>
      <c r="EIG274" s="4"/>
      <c r="EIH274" s="4"/>
      <c r="EII274" s="4"/>
      <c r="EIJ274" s="4"/>
      <c r="EIK274" s="4"/>
      <c r="EIL274" s="4"/>
      <c r="EIM274" s="4"/>
      <c r="EIN274" s="4"/>
      <c r="EIO274" s="4"/>
      <c r="EIP274" s="4"/>
      <c r="EIQ274" s="4"/>
      <c r="EIR274" s="4"/>
      <c r="EIS274" s="4"/>
      <c r="EIT274" s="4"/>
      <c r="EIU274" s="4"/>
      <c r="EIV274" s="4"/>
      <c r="EIW274" s="4"/>
      <c r="EIX274" s="4"/>
      <c r="EIY274" s="4"/>
      <c r="EIZ274" s="4"/>
      <c r="EJA274" s="4"/>
      <c r="EJB274" s="4"/>
      <c r="EJC274" s="4"/>
      <c r="EJD274" s="4"/>
      <c r="EJE274" s="4"/>
      <c r="EJF274" s="4"/>
      <c r="EJG274" s="4"/>
      <c r="EJH274" s="4"/>
      <c r="EJI274" s="4"/>
      <c r="EJJ274" s="4"/>
      <c r="EJK274" s="4"/>
      <c r="EJL274" s="4"/>
      <c r="EJM274" s="4"/>
      <c r="EJN274" s="4"/>
      <c r="EJO274" s="4"/>
      <c r="EJP274" s="4"/>
      <c r="EJQ274" s="4"/>
      <c r="EJR274" s="4"/>
      <c r="EJS274" s="4"/>
      <c r="EJT274" s="4"/>
      <c r="EJU274" s="4"/>
      <c r="EJV274" s="4"/>
      <c r="EJW274" s="4"/>
      <c r="EJX274" s="4"/>
      <c r="EJY274" s="4"/>
      <c r="EJZ274" s="4"/>
      <c r="EKA274" s="4"/>
      <c r="EKB274" s="4"/>
      <c r="EKC274" s="4"/>
      <c r="EKD274" s="4"/>
      <c r="EKE274" s="4"/>
      <c r="EKF274" s="4"/>
      <c r="EKG274" s="4"/>
      <c r="EKH274" s="4"/>
      <c r="EKI274" s="4"/>
      <c r="EKJ274" s="4"/>
      <c r="EKK274" s="4"/>
      <c r="EKL274" s="4"/>
      <c r="EKM274" s="4"/>
      <c r="EKN274" s="4"/>
      <c r="EKO274" s="4"/>
      <c r="EKP274" s="4"/>
      <c r="EKQ274" s="4"/>
      <c r="EKR274" s="4"/>
      <c r="EKS274" s="4"/>
      <c r="EKT274" s="4"/>
      <c r="EKU274" s="4"/>
      <c r="EKV274" s="4"/>
      <c r="EKW274" s="4"/>
      <c r="EKX274" s="4"/>
      <c r="EKY274" s="4"/>
      <c r="EKZ274" s="4"/>
      <c r="ELA274" s="4"/>
      <c r="ELB274" s="4"/>
      <c r="ELC274" s="4"/>
      <c r="ELD274" s="4"/>
      <c r="ELE274" s="4"/>
      <c r="ELF274" s="4"/>
      <c r="ELG274" s="4"/>
      <c r="ELH274" s="4"/>
      <c r="ELI274" s="4"/>
      <c r="ELJ274" s="4"/>
      <c r="ELK274" s="4"/>
      <c r="ELL274" s="4"/>
      <c r="ELM274" s="4"/>
      <c r="ELN274" s="4"/>
      <c r="ELO274" s="4"/>
      <c r="ELP274" s="4"/>
      <c r="ELQ274" s="4"/>
      <c r="ELR274" s="4"/>
      <c r="ELS274" s="4"/>
      <c r="ELT274" s="4"/>
      <c r="ELU274" s="4"/>
      <c r="ELV274" s="4"/>
      <c r="ELW274" s="4"/>
      <c r="ELX274" s="4"/>
      <c r="ELY274" s="4"/>
      <c r="ELZ274" s="4"/>
      <c r="EMA274" s="4"/>
      <c r="EMB274" s="4"/>
      <c r="EMC274" s="4"/>
      <c r="EMD274" s="4"/>
      <c r="EME274" s="4"/>
      <c r="EMF274" s="4"/>
      <c r="EMG274" s="4"/>
      <c r="EMH274" s="4"/>
      <c r="EMI274" s="4"/>
      <c r="EMJ274" s="4"/>
      <c r="EMK274" s="4"/>
      <c r="EML274" s="4"/>
      <c r="EMM274" s="4"/>
      <c r="EMN274" s="4"/>
      <c r="EMO274" s="4"/>
      <c r="EMP274" s="4"/>
      <c r="EMQ274" s="4"/>
      <c r="EMR274" s="4"/>
      <c r="EMS274" s="4"/>
      <c r="EMT274" s="4"/>
      <c r="EMU274" s="4"/>
      <c r="EMV274" s="4"/>
      <c r="EMW274" s="4"/>
      <c r="EMX274" s="4"/>
      <c r="EMY274" s="4"/>
      <c r="EMZ274" s="4"/>
      <c r="ENA274" s="4"/>
      <c r="ENB274" s="4"/>
      <c r="ENC274" s="4"/>
      <c r="END274" s="4"/>
      <c r="ENE274" s="4"/>
      <c r="ENF274" s="4"/>
      <c r="ENG274" s="4"/>
      <c r="ENH274" s="4"/>
      <c r="ENI274" s="4"/>
      <c r="ENJ274" s="4"/>
      <c r="ENK274" s="4"/>
      <c r="ENL274" s="4"/>
      <c r="ENM274" s="4"/>
      <c r="ENN274" s="4"/>
      <c r="ENO274" s="4"/>
      <c r="ENP274" s="4"/>
      <c r="ENQ274" s="4"/>
      <c r="ENR274" s="4"/>
      <c r="ENS274" s="4"/>
      <c r="ENT274" s="4"/>
      <c r="ENU274" s="4"/>
      <c r="ENV274" s="4"/>
      <c r="ENW274" s="4"/>
      <c r="ENX274" s="4"/>
      <c r="ENY274" s="4"/>
      <c r="ENZ274" s="4"/>
      <c r="EOA274" s="4"/>
      <c r="EOB274" s="4"/>
      <c r="EOC274" s="4"/>
      <c r="EOD274" s="4"/>
      <c r="EOE274" s="4"/>
      <c r="EOF274" s="4"/>
      <c r="EOG274" s="4"/>
      <c r="EOH274" s="4"/>
      <c r="EOI274" s="4"/>
      <c r="EOJ274" s="4"/>
      <c r="EOK274" s="4"/>
      <c r="EOL274" s="4"/>
      <c r="EOM274" s="4"/>
      <c r="EON274" s="4"/>
      <c r="EOO274" s="4"/>
      <c r="EOP274" s="4"/>
      <c r="EOQ274" s="4"/>
      <c r="EOR274" s="4"/>
      <c r="EOS274" s="4"/>
      <c r="EOT274" s="4"/>
      <c r="EOU274" s="4"/>
      <c r="EOV274" s="4"/>
      <c r="EOW274" s="4"/>
      <c r="EOX274" s="4"/>
      <c r="EOY274" s="4"/>
      <c r="EOZ274" s="4"/>
      <c r="EPA274" s="4"/>
      <c r="EPB274" s="4"/>
      <c r="EPC274" s="4"/>
      <c r="EPD274" s="4"/>
      <c r="EPE274" s="4"/>
      <c r="EPF274" s="4"/>
      <c r="EPG274" s="4"/>
      <c r="EPH274" s="4"/>
      <c r="EPI274" s="4"/>
      <c r="EPJ274" s="4"/>
      <c r="EPK274" s="4"/>
      <c r="EPL274" s="4"/>
      <c r="EPM274" s="4"/>
      <c r="EPN274" s="4"/>
      <c r="EPO274" s="4"/>
      <c r="EPP274" s="4"/>
      <c r="EPQ274" s="4"/>
      <c r="EPR274" s="4"/>
      <c r="EPS274" s="4"/>
      <c r="EPT274" s="4"/>
      <c r="EPU274" s="4"/>
      <c r="EPV274" s="4"/>
      <c r="EPW274" s="4"/>
      <c r="EPX274" s="4"/>
      <c r="EPY274" s="4"/>
      <c r="EPZ274" s="4"/>
      <c r="EQA274" s="4"/>
      <c r="EQB274" s="4"/>
      <c r="EQC274" s="4"/>
      <c r="EQD274" s="4"/>
      <c r="EQE274" s="4"/>
      <c r="EQF274" s="4"/>
      <c r="EQG274" s="4"/>
      <c r="EQH274" s="4"/>
      <c r="EQI274" s="4"/>
      <c r="EQJ274" s="4"/>
      <c r="EQK274" s="4"/>
      <c r="EQL274" s="4"/>
      <c r="EQM274" s="4"/>
      <c r="EQN274" s="4"/>
      <c r="EQO274" s="4"/>
      <c r="EQP274" s="4"/>
      <c r="EQQ274" s="4"/>
      <c r="EQR274" s="4"/>
      <c r="EQS274" s="4"/>
      <c r="EQT274" s="4"/>
      <c r="EQU274" s="4"/>
      <c r="EQV274" s="4"/>
      <c r="EQW274" s="4"/>
      <c r="EQX274" s="4"/>
      <c r="EQY274" s="4"/>
      <c r="EQZ274" s="4"/>
      <c r="ERA274" s="4"/>
      <c r="ERB274" s="4"/>
      <c r="ERC274" s="4"/>
      <c r="ERD274" s="4"/>
      <c r="ERE274" s="4"/>
      <c r="ERF274" s="4"/>
      <c r="ERG274" s="4"/>
      <c r="ERH274" s="4"/>
      <c r="ERI274" s="4"/>
      <c r="ERJ274" s="4"/>
      <c r="ERK274" s="4"/>
      <c r="ERL274" s="4"/>
      <c r="ERM274" s="4"/>
      <c r="ERN274" s="4"/>
      <c r="ERO274" s="4"/>
      <c r="ERP274" s="4"/>
      <c r="ERQ274" s="4"/>
      <c r="ERR274" s="4"/>
      <c r="ERS274" s="4"/>
      <c r="ERT274" s="4"/>
      <c r="ERU274" s="4"/>
      <c r="ERV274" s="4"/>
      <c r="ERW274" s="4"/>
      <c r="ERX274" s="4"/>
      <c r="ERY274" s="4"/>
      <c r="ERZ274" s="4"/>
      <c r="ESA274" s="4"/>
      <c r="ESB274" s="4"/>
      <c r="ESC274" s="4"/>
      <c r="ESD274" s="4"/>
      <c r="ESE274" s="4"/>
      <c r="ESF274" s="4"/>
      <c r="ESG274" s="4"/>
      <c r="ESH274" s="4"/>
      <c r="ESI274" s="4"/>
      <c r="ESJ274" s="4"/>
      <c r="ESK274" s="4"/>
      <c r="ESL274" s="4"/>
      <c r="ESM274" s="4"/>
      <c r="ESN274" s="4"/>
      <c r="ESO274" s="4"/>
      <c r="ESP274" s="4"/>
      <c r="ESQ274" s="4"/>
      <c r="ESR274" s="4"/>
      <c r="ESS274" s="4"/>
      <c r="EST274" s="4"/>
      <c r="ESU274" s="4"/>
      <c r="ESV274" s="4"/>
      <c r="ESW274" s="4"/>
      <c r="ESX274" s="4"/>
      <c r="ESY274" s="4"/>
      <c r="ESZ274" s="4"/>
      <c r="ETA274" s="4"/>
      <c r="ETB274" s="4"/>
      <c r="ETC274" s="4"/>
      <c r="ETD274" s="4"/>
      <c r="ETE274" s="4"/>
      <c r="ETF274" s="4"/>
      <c r="ETG274" s="4"/>
      <c r="ETH274" s="4"/>
      <c r="ETI274" s="4"/>
      <c r="ETJ274" s="4"/>
      <c r="ETK274" s="4"/>
      <c r="ETL274" s="4"/>
      <c r="ETM274" s="4"/>
      <c r="ETN274" s="4"/>
      <c r="ETO274" s="4"/>
      <c r="ETP274" s="4"/>
      <c r="ETQ274" s="4"/>
      <c r="ETR274" s="4"/>
      <c r="ETS274" s="4"/>
      <c r="ETT274" s="4"/>
      <c r="ETU274" s="4"/>
      <c r="ETV274" s="4"/>
      <c r="ETW274" s="4"/>
      <c r="ETX274" s="4"/>
      <c r="ETY274" s="4"/>
      <c r="ETZ274" s="4"/>
      <c r="EUA274" s="4"/>
      <c r="EUB274" s="4"/>
      <c r="EUC274" s="4"/>
      <c r="EUD274" s="4"/>
      <c r="EUE274" s="4"/>
      <c r="EUF274" s="4"/>
      <c r="EUG274" s="4"/>
      <c r="EUH274" s="4"/>
      <c r="EUI274" s="4"/>
      <c r="EUJ274" s="4"/>
      <c r="EUK274" s="4"/>
      <c r="EUL274" s="4"/>
      <c r="EUM274" s="4"/>
      <c r="EUN274" s="4"/>
      <c r="EUO274" s="4"/>
      <c r="EUP274" s="4"/>
      <c r="EUQ274" s="4"/>
      <c r="EUR274" s="4"/>
      <c r="EUS274" s="4"/>
      <c r="EUT274" s="4"/>
      <c r="EUU274" s="4"/>
      <c r="EUV274" s="4"/>
      <c r="EUW274" s="4"/>
      <c r="EUX274" s="4"/>
      <c r="EUY274" s="4"/>
      <c r="EUZ274" s="4"/>
      <c r="EVA274" s="4"/>
      <c r="EVB274" s="4"/>
      <c r="EVC274" s="4"/>
      <c r="EVD274" s="4"/>
      <c r="EVE274" s="4"/>
      <c r="EVF274" s="4"/>
      <c r="EVG274" s="4"/>
      <c r="EVH274" s="4"/>
      <c r="EVI274" s="4"/>
      <c r="EVJ274" s="4"/>
      <c r="EVK274" s="4"/>
      <c r="EVL274" s="4"/>
      <c r="EVM274" s="4"/>
      <c r="EVN274" s="4"/>
      <c r="EVO274" s="4"/>
      <c r="EVP274" s="4"/>
      <c r="EVQ274" s="4"/>
      <c r="EVR274" s="4"/>
      <c r="EVS274" s="4"/>
      <c r="EVT274" s="4"/>
      <c r="EVU274" s="4"/>
      <c r="EVV274" s="4"/>
      <c r="EVW274" s="4"/>
      <c r="EVX274" s="4"/>
      <c r="EVY274" s="4"/>
      <c r="EVZ274" s="4"/>
      <c r="EWA274" s="4"/>
      <c r="EWB274" s="4"/>
      <c r="EWC274" s="4"/>
      <c r="EWD274" s="4"/>
      <c r="EWE274" s="4"/>
      <c r="EWF274" s="4"/>
      <c r="EWG274" s="4"/>
      <c r="EWH274" s="4"/>
      <c r="EWI274" s="4"/>
      <c r="EWJ274" s="4"/>
      <c r="EWK274" s="4"/>
      <c r="EWL274" s="4"/>
      <c r="EWM274" s="4"/>
      <c r="EWN274" s="4"/>
      <c r="EWO274" s="4"/>
      <c r="EWP274" s="4"/>
      <c r="EWQ274" s="4"/>
      <c r="EWR274" s="4"/>
      <c r="EWS274" s="4"/>
      <c r="EWT274" s="4"/>
      <c r="EWU274" s="4"/>
      <c r="EWV274" s="4"/>
      <c r="EWW274" s="4"/>
      <c r="EWX274" s="4"/>
      <c r="EWY274" s="4"/>
      <c r="EWZ274" s="4"/>
      <c r="EXA274" s="4"/>
      <c r="EXB274" s="4"/>
      <c r="EXC274" s="4"/>
      <c r="EXD274" s="4"/>
      <c r="EXE274" s="4"/>
      <c r="EXF274" s="4"/>
      <c r="EXG274" s="4"/>
      <c r="EXH274" s="4"/>
      <c r="EXI274" s="4"/>
      <c r="EXJ274" s="4"/>
      <c r="EXK274" s="4"/>
      <c r="EXL274" s="4"/>
      <c r="EXM274" s="4"/>
      <c r="EXN274" s="4"/>
      <c r="EXO274" s="4"/>
      <c r="EXP274" s="4"/>
      <c r="EXQ274" s="4"/>
      <c r="EXR274" s="4"/>
      <c r="EXS274" s="4"/>
      <c r="EXT274" s="4"/>
      <c r="EXU274" s="4"/>
      <c r="EXV274" s="4"/>
      <c r="EXW274" s="4"/>
      <c r="EXX274" s="4"/>
      <c r="EXY274" s="4"/>
      <c r="EXZ274" s="4"/>
      <c r="EYA274" s="4"/>
      <c r="EYB274" s="4"/>
      <c r="EYC274" s="4"/>
      <c r="EYD274" s="4"/>
      <c r="EYE274" s="4"/>
      <c r="EYF274" s="4"/>
      <c r="EYG274" s="4"/>
      <c r="EYH274" s="4"/>
      <c r="EYI274" s="4"/>
      <c r="EYJ274" s="4"/>
      <c r="EYK274" s="4"/>
      <c r="EYL274" s="4"/>
      <c r="EYM274" s="4"/>
      <c r="EYN274" s="4"/>
      <c r="EYO274" s="4"/>
      <c r="EYP274" s="4"/>
      <c r="EYQ274" s="4"/>
      <c r="EYR274" s="4"/>
      <c r="EYS274" s="4"/>
      <c r="EYT274" s="4"/>
      <c r="EYU274" s="4"/>
      <c r="EYV274" s="4"/>
      <c r="EYW274" s="4"/>
      <c r="EYX274" s="4"/>
      <c r="EYY274" s="4"/>
      <c r="EYZ274" s="4"/>
      <c r="EZA274" s="4"/>
      <c r="EZB274" s="4"/>
      <c r="EZC274" s="4"/>
      <c r="EZD274" s="4"/>
      <c r="EZE274" s="4"/>
      <c r="EZF274" s="4"/>
      <c r="EZG274" s="4"/>
      <c r="EZH274" s="4"/>
      <c r="EZI274" s="4"/>
      <c r="EZJ274" s="4"/>
      <c r="EZK274" s="4"/>
      <c r="EZL274" s="4"/>
      <c r="EZM274" s="4"/>
      <c r="EZN274" s="4"/>
      <c r="EZO274" s="4"/>
      <c r="EZP274" s="4"/>
      <c r="EZQ274" s="4"/>
      <c r="EZR274" s="4"/>
      <c r="EZS274" s="4"/>
      <c r="EZT274" s="4"/>
      <c r="EZU274" s="4"/>
      <c r="EZV274" s="4"/>
      <c r="EZW274" s="4"/>
      <c r="EZX274" s="4"/>
      <c r="EZY274" s="4"/>
      <c r="EZZ274" s="4"/>
      <c r="FAA274" s="4"/>
      <c r="FAB274" s="4"/>
      <c r="FAC274" s="4"/>
      <c r="FAD274" s="4"/>
      <c r="FAE274" s="4"/>
      <c r="FAF274" s="4"/>
      <c r="FAG274" s="4"/>
      <c r="FAH274" s="4"/>
      <c r="FAI274" s="4"/>
      <c r="FAJ274" s="4"/>
      <c r="FAK274" s="4"/>
      <c r="FAL274" s="4"/>
      <c r="FAM274" s="4"/>
      <c r="FAN274" s="4"/>
      <c r="FAO274" s="4"/>
      <c r="FAP274" s="4"/>
      <c r="FAQ274" s="4"/>
      <c r="FAR274" s="4"/>
      <c r="FAS274" s="4"/>
      <c r="FAT274" s="4"/>
      <c r="FAU274" s="4"/>
      <c r="FAV274" s="4"/>
      <c r="FAW274" s="4"/>
      <c r="FAX274" s="4"/>
      <c r="FAY274" s="4"/>
      <c r="FAZ274" s="4"/>
      <c r="FBA274" s="4"/>
      <c r="FBB274" s="4"/>
      <c r="FBC274" s="4"/>
      <c r="FBD274" s="4"/>
      <c r="FBE274" s="4"/>
      <c r="FBF274" s="4"/>
      <c r="FBG274" s="4"/>
      <c r="FBH274" s="4"/>
      <c r="FBI274" s="4"/>
      <c r="FBJ274" s="4"/>
      <c r="FBK274" s="4"/>
      <c r="FBL274" s="4"/>
      <c r="FBM274" s="4"/>
      <c r="FBN274" s="4"/>
      <c r="FBO274" s="4"/>
      <c r="FBP274" s="4"/>
      <c r="FBQ274" s="4"/>
      <c r="FBR274" s="4"/>
      <c r="FBS274" s="4"/>
      <c r="FBT274" s="4"/>
      <c r="FBU274" s="4"/>
      <c r="FBV274" s="4"/>
      <c r="FBW274" s="4"/>
      <c r="FBX274" s="4"/>
      <c r="FBY274" s="4"/>
      <c r="FBZ274" s="4"/>
      <c r="FCA274" s="4"/>
      <c r="FCB274" s="4"/>
      <c r="FCC274" s="4"/>
      <c r="FCD274" s="4"/>
      <c r="FCE274" s="4"/>
      <c r="FCF274" s="4"/>
      <c r="FCG274" s="4"/>
      <c r="FCH274" s="4"/>
      <c r="FCI274" s="4"/>
      <c r="FCJ274" s="4"/>
      <c r="FCK274" s="4"/>
      <c r="FCL274" s="4"/>
      <c r="FCM274" s="4"/>
      <c r="FCN274" s="4"/>
      <c r="FCO274" s="4"/>
      <c r="FCP274" s="4"/>
      <c r="FCQ274" s="4"/>
      <c r="FCR274" s="4"/>
      <c r="FCS274" s="4"/>
      <c r="FCT274" s="4"/>
      <c r="FCU274" s="4"/>
      <c r="FCV274" s="4"/>
      <c r="FCW274" s="4"/>
      <c r="FCX274" s="4"/>
      <c r="FCY274" s="4"/>
      <c r="FCZ274" s="4"/>
      <c r="FDA274" s="4"/>
      <c r="FDB274" s="4"/>
      <c r="FDC274" s="4"/>
      <c r="FDD274" s="4"/>
      <c r="FDE274" s="4"/>
      <c r="FDF274" s="4"/>
      <c r="FDG274" s="4"/>
      <c r="FDH274" s="4"/>
      <c r="FDI274" s="4"/>
      <c r="FDJ274" s="4"/>
      <c r="FDK274" s="4"/>
      <c r="FDL274" s="4"/>
      <c r="FDM274" s="4"/>
      <c r="FDN274" s="4"/>
      <c r="FDO274" s="4"/>
      <c r="FDP274" s="4"/>
      <c r="FDQ274" s="4"/>
      <c r="FDR274" s="4"/>
      <c r="FDS274" s="4"/>
      <c r="FDT274" s="4"/>
      <c r="FDU274" s="4"/>
      <c r="FDV274" s="4"/>
      <c r="FDW274" s="4"/>
      <c r="FDX274" s="4"/>
      <c r="FDY274" s="4"/>
      <c r="FDZ274" s="4"/>
      <c r="FEA274" s="4"/>
      <c r="FEB274" s="4"/>
      <c r="FEC274" s="4"/>
      <c r="FED274" s="4"/>
      <c r="FEE274" s="4"/>
      <c r="FEF274" s="4"/>
      <c r="FEG274" s="4"/>
      <c r="FEH274" s="4"/>
      <c r="FEI274" s="4"/>
      <c r="FEJ274" s="4"/>
      <c r="FEK274" s="4"/>
      <c r="FEL274" s="4"/>
      <c r="FEM274" s="4"/>
      <c r="FEN274" s="4"/>
      <c r="FEO274" s="4"/>
      <c r="FEP274" s="4"/>
      <c r="FEQ274" s="4"/>
      <c r="FER274" s="4"/>
      <c r="FES274" s="4"/>
      <c r="FET274" s="4"/>
      <c r="FEU274" s="4"/>
      <c r="FEV274" s="4"/>
      <c r="FEW274" s="4"/>
      <c r="FEX274" s="4"/>
      <c r="FEY274" s="4"/>
      <c r="FEZ274" s="4"/>
      <c r="FFA274" s="4"/>
      <c r="FFB274" s="4"/>
      <c r="FFC274" s="4"/>
      <c r="FFD274" s="4"/>
      <c r="FFE274" s="4"/>
      <c r="FFF274" s="4"/>
      <c r="FFG274" s="4"/>
      <c r="FFH274" s="4"/>
      <c r="FFI274" s="4"/>
      <c r="FFJ274" s="4"/>
      <c r="FFK274" s="4"/>
      <c r="FFL274" s="4"/>
      <c r="FFM274" s="4"/>
      <c r="FFN274" s="4"/>
      <c r="FFO274" s="4"/>
      <c r="FFP274" s="4"/>
      <c r="FFQ274" s="4"/>
      <c r="FFR274" s="4"/>
      <c r="FFS274" s="4"/>
      <c r="FFT274" s="4"/>
      <c r="FFU274" s="4"/>
      <c r="FFV274" s="4"/>
      <c r="FFW274" s="4"/>
      <c r="FFX274" s="4"/>
      <c r="FFY274" s="4"/>
      <c r="FFZ274" s="4"/>
      <c r="FGA274" s="4"/>
      <c r="FGB274" s="4"/>
      <c r="FGC274" s="4"/>
      <c r="FGD274" s="4"/>
      <c r="FGE274" s="4"/>
      <c r="FGF274" s="4"/>
      <c r="FGG274" s="4"/>
      <c r="FGH274" s="4"/>
      <c r="FGI274" s="4"/>
      <c r="FGJ274" s="4"/>
      <c r="FGK274" s="4"/>
      <c r="FGL274" s="4"/>
      <c r="FGM274" s="4"/>
      <c r="FGN274" s="4"/>
      <c r="FGO274" s="4"/>
      <c r="FGP274" s="4"/>
      <c r="FGQ274" s="4"/>
      <c r="FGR274" s="4"/>
      <c r="FGS274" s="4"/>
      <c r="FGT274" s="4"/>
      <c r="FGU274" s="4"/>
      <c r="FGV274" s="4"/>
      <c r="FGW274" s="4"/>
      <c r="FGX274" s="4"/>
      <c r="FGY274" s="4"/>
      <c r="FGZ274" s="4"/>
      <c r="FHA274" s="4"/>
      <c r="FHB274" s="4"/>
      <c r="FHC274" s="4"/>
      <c r="FHD274" s="4"/>
      <c r="FHE274" s="4"/>
      <c r="FHF274" s="4"/>
      <c r="FHG274" s="4"/>
      <c r="FHH274" s="4"/>
      <c r="FHI274" s="4"/>
      <c r="FHJ274" s="4"/>
      <c r="FHK274" s="4"/>
      <c r="FHL274" s="4"/>
      <c r="FHM274" s="4"/>
      <c r="FHN274" s="4"/>
      <c r="FHO274" s="4"/>
      <c r="FHP274" s="4"/>
      <c r="FHQ274" s="4"/>
      <c r="FHR274" s="4"/>
      <c r="FHS274" s="4"/>
      <c r="FHT274" s="4"/>
      <c r="FHU274" s="4"/>
      <c r="FHV274" s="4"/>
      <c r="FHW274" s="4"/>
      <c r="FHX274" s="4"/>
      <c r="FHY274" s="4"/>
      <c r="FHZ274" s="4"/>
      <c r="FIA274" s="4"/>
      <c r="FIB274" s="4"/>
      <c r="FIC274" s="4"/>
      <c r="FID274" s="4"/>
      <c r="FIE274" s="4"/>
      <c r="FIF274" s="4"/>
      <c r="FIG274" s="4"/>
      <c r="FIH274" s="4"/>
      <c r="FII274" s="4"/>
      <c r="FIJ274" s="4"/>
      <c r="FIK274" s="4"/>
      <c r="FIL274" s="4"/>
      <c r="FIM274" s="4"/>
      <c r="FIN274" s="4"/>
      <c r="FIO274" s="4"/>
      <c r="FIP274" s="4"/>
      <c r="FIQ274" s="4"/>
      <c r="FIR274" s="4"/>
      <c r="FIS274" s="4"/>
      <c r="FIT274" s="4"/>
      <c r="FIU274" s="4"/>
      <c r="FIV274" s="4"/>
      <c r="FIW274" s="4"/>
      <c r="FIX274" s="4"/>
      <c r="FIY274" s="4"/>
      <c r="FIZ274" s="4"/>
      <c r="FJA274" s="4"/>
      <c r="FJB274" s="4"/>
      <c r="FJC274" s="4"/>
      <c r="FJD274" s="4"/>
      <c r="FJE274" s="4"/>
      <c r="FJF274" s="4"/>
      <c r="FJG274" s="4"/>
      <c r="FJH274" s="4"/>
      <c r="FJI274" s="4"/>
      <c r="FJJ274" s="4"/>
      <c r="FJK274" s="4"/>
      <c r="FJL274" s="4"/>
      <c r="FJM274" s="4"/>
      <c r="FJN274" s="4"/>
      <c r="FJO274" s="4"/>
      <c r="FJP274" s="4"/>
      <c r="FJQ274" s="4"/>
      <c r="FJR274" s="4"/>
      <c r="FJS274" s="4"/>
      <c r="FJT274" s="4"/>
      <c r="FJU274" s="4"/>
      <c r="FJV274" s="4"/>
      <c r="FJW274" s="4"/>
      <c r="FJX274" s="4"/>
      <c r="FJY274" s="4"/>
      <c r="FJZ274" s="4"/>
      <c r="FKA274" s="4"/>
      <c r="FKB274" s="4"/>
      <c r="FKC274" s="4"/>
      <c r="FKD274" s="4"/>
      <c r="FKE274" s="4"/>
      <c r="FKF274" s="4"/>
      <c r="FKG274" s="4"/>
      <c r="FKH274" s="4"/>
      <c r="FKI274" s="4"/>
      <c r="FKJ274" s="4"/>
      <c r="FKK274" s="4"/>
      <c r="FKL274" s="4"/>
      <c r="FKM274" s="4"/>
      <c r="FKN274" s="4"/>
      <c r="FKO274" s="4"/>
      <c r="FKP274" s="4"/>
      <c r="FKQ274" s="4"/>
      <c r="FKR274" s="4"/>
      <c r="FKS274" s="4"/>
      <c r="FKT274" s="4"/>
      <c r="FKU274" s="4"/>
      <c r="FKV274" s="4"/>
      <c r="FKW274" s="4"/>
      <c r="FKX274" s="4"/>
      <c r="FKY274" s="4"/>
      <c r="FKZ274" s="4"/>
      <c r="FLA274" s="4"/>
      <c r="FLB274" s="4"/>
      <c r="FLC274" s="4"/>
      <c r="FLD274" s="4"/>
      <c r="FLE274" s="4"/>
      <c r="FLF274" s="4"/>
      <c r="FLG274" s="4"/>
      <c r="FLH274" s="4"/>
      <c r="FLI274" s="4"/>
      <c r="FLJ274" s="4"/>
      <c r="FLK274" s="4"/>
      <c r="FLL274" s="4"/>
      <c r="FLM274" s="4"/>
      <c r="FLN274" s="4"/>
      <c r="FLO274" s="4"/>
      <c r="FLP274" s="4"/>
      <c r="FLQ274" s="4"/>
      <c r="FLR274" s="4"/>
      <c r="FLS274" s="4"/>
      <c r="FLT274" s="4"/>
      <c r="FLU274" s="4"/>
      <c r="FLV274" s="4"/>
      <c r="FLW274" s="4"/>
      <c r="FLX274" s="4"/>
      <c r="FLY274" s="4"/>
      <c r="FLZ274" s="4"/>
      <c r="FMA274" s="4"/>
      <c r="FMB274" s="4"/>
      <c r="FMC274" s="4"/>
      <c r="FMD274" s="4"/>
      <c r="FME274" s="4"/>
      <c r="FMF274" s="4"/>
      <c r="FMG274" s="4"/>
      <c r="FMH274" s="4"/>
      <c r="FMI274" s="4"/>
      <c r="FMJ274" s="4"/>
      <c r="FMK274" s="4"/>
      <c r="FML274" s="4"/>
      <c r="FMM274" s="4"/>
      <c r="FMN274" s="4"/>
      <c r="FMO274" s="4"/>
      <c r="FMP274" s="4"/>
      <c r="FMQ274" s="4"/>
      <c r="FMR274" s="4"/>
      <c r="FMS274" s="4"/>
      <c r="FMT274" s="4"/>
      <c r="FMU274" s="4"/>
      <c r="FMV274" s="4"/>
      <c r="FMW274" s="4"/>
      <c r="FMX274" s="4"/>
      <c r="FMY274" s="4"/>
      <c r="FMZ274" s="4"/>
      <c r="FNA274" s="4"/>
      <c r="FNB274" s="4"/>
      <c r="FNC274" s="4"/>
      <c r="FND274" s="4"/>
      <c r="FNE274" s="4"/>
      <c r="FNF274" s="4"/>
      <c r="FNG274" s="4"/>
      <c r="FNH274" s="4"/>
      <c r="FNI274" s="4"/>
      <c r="FNJ274" s="4"/>
      <c r="FNK274" s="4"/>
      <c r="FNL274" s="4"/>
      <c r="FNM274" s="4"/>
      <c r="FNN274" s="4"/>
      <c r="FNO274" s="4"/>
      <c r="FNP274" s="4"/>
      <c r="FNQ274" s="4"/>
      <c r="FNR274" s="4"/>
      <c r="FNS274" s="4"/>
      <c r="FNT274" s="4"/>
      <c r="FNU274" s="4"/>
      <c r="FNV274" s="4"/>
      <c r="FNW274" s="4"/>
      <c r="FNX274" s="4"/>
      <c r="FNY274" s="4"/>
      <c r="FNZ274" s="4"/>
      <c r="FOA274" s="4"/>
      <c r="FOB274" s="4"/>
      <c r="FOC274" s="4"/>
      <c r="FOD274" s="4"/>
      <c r="FOE274" s="4"/>
      <c r="FOF274" s="4"/>
      <c r="FOG274" s="4"/>
      <c r="FOH274" s="4"/>
      <c r="FOI274" s="4"/>
      <c r="FOJ274" s="4"/>
      <c r="FOK274" s="4"/>
      <c r="FOL274" s="4"/>
      <c r="FOM274" s="4"/>
      <c r="FON274" s="4"/>
      <c r="FOO274" s="4"/>
      <c r="FOP274" s="4"/>
      <c r="FOQ274" s="4"/>
      <c r="FOR274" s="4"/>
      <c r="FOS274" s="4"/>
      <c r="FOT274" s="4"/>
      <c r="FOU274" s="4"/>
      <c r="FOV274" s="4"/>
      <c r="FOW274" s="4"/>
      <c r="FOX274" s="4"/>
      <c r="FOY274" s="4"/>
      <c r="FOZ274" s="4"/>
      <c r="FPA274" s="4"/>
      <c r="FPB274" s="4"/>
      <c r="FPC274" s="4"/>
      <c r="FPD274" s="4"/>
      <c r="FPE274" s="4"/>
      <c r="FPF274" s="4"/>
      <c r="FPG274" s="4"/>
      <c r="FPH274" s="4"/>
      <c r="FPI274" s="4"/>
      <c r="FPJ274" s="4"/>
      <c r="FPK274" s="4"/>
      <c r="FPL274" s="4"/>
      <c r="FPM274" s="4"/>
      <c r="FPN274" s="4"/>
      <c r="FPO274" s="4"/>
      <c r="FPP274" s="4"/>
      <c r="FPQ274" s="4"/>
      <c r="FPR274" s="4"/>
      <c r="FPS274" s="4"/>
      <c r="FPT274" s="4"/>
      <c r="FPU274" s="4"/>
      <c r="FPV274" s="4"/>
      <c r="FPW274" s="4"/>
      <c r="FPX274" s="4"/>
      <c r="FPY274" s="4"/>
      <c r="FPZ274" s="4"/>
      <c r="FQA274" s="4"/>
      <c r="FQB274" s="4"/>
      <c r="FQC274" s="4"/>
      <c r="FQD274" s="4"/>
      <c r="FQE274" s="4"/>
      <c r="FQF274" s="4"/>
      <c r="FQG274" s="4"/>
      <c r="FQH274" s="4"/>
      <c r="FQI274" s="4"/>
      <c r="FQJ274" s="4"/>
      <c r="FQK274" s="4"/>
      <c r="FQL274" s="4"/>
      <c r="FQM274" s="4"/>
      <c r="FQN274" s="4"/>
      <c r="FQO274" s="4"/>
      <c r="FQP274" s="4"/>
      <c r="FQQ274" s="4"/>
      <c r="FQR274" s="4"/>
      <c r="FQS274" s="4"/>
      <c r="FQT274" s="4"/>
      <c r="FQU274" s="4"/>
      <c r="FQV274" s="4"/>
      <c r="FQW274" s="4"/>
      <c r="FQX274" s="4"/>
      <c r="FQY274" s="4"/>
      <c r="FQZ274" s="4"/>
      <c r="FRA274" s="4"/>
      <c r="FRB274" s="4"/>
      <c r="FRC274" s="4"/>
      <c r="FRD274" s="4"/>
      <c r="FRE274" s="4"/>
      <c r="FRF274" s="4"/>
      <c r="FRG274" s="4"/>
      <c r="FRH274" s="4"/>
      <c r="FRI274" s="4"/>
      <c r="FRJ274" s="4"/>
      <c r="FRK274" s="4"/>
      <c r="FRL274" s="4"/>
      <c r="FRM274" s="4"/>
      <c r="FRN274" s="4"/>
      <c r="FRO274" s="4"/>
      <c r="FRP274" s="4"/>
      <c r="FRQ274" s="4"/>
      <c r="FRR274" s="4"/>
      <c r="FRS274" s="4"/>
      <c r="FRT274" s="4"/>
      <c r="FRU274" s="4"/>
      <c r="FRV274" s="4"/>
      <c r="FRW274" s="4"/>
      <c r="FRX274" s="4"/>
      <c r="FRY274" s="4"/>
      <c r="FRZ274" s="4"/>
      <c r="FSA274" s="4"/>
      <c r="FSB274" s="4"/>
      <c r="FSC274" s="4"/>
      <c r="FSD274" s="4"/>
      <c r="FSE274" s="4"/>
      <c r="FSF274" s="4"/>
      <c r="FSG274" s="4"/>
      <c r="FSH274" s="4"/>
      <c r="FSI274" s="4"/>
      <c r="FSJ274" s="4"/>
      <c r="FSK274" s="4"/>
      <c r="FSL274" s="4"/>
      <c r="FSM274" s="4"/>
      <c r="FSN274" s="4"/>
      <c r="FSO274" s="4"/>
      <c r="FSP274" s="4"/>
      <c r="FSQ274" s="4"/>
      <c r="FSR274" s="4"/>
      <c r="FSS274" s="4"/>
      <c r="FST274" s="4"/>
      <c r="FSU274" s="4"/>
      <c r="FSV274" s="4"/>
      <c r="FSW274" s="4"/>
      <c r="FSX274" s="4"/>
      <c r="FSY274" s="4"/>
      <c r="FSZ274" s="4"/>
      <c r="FTA274" s="4"/>
      <c r="FTB274" s="4"/>
      <c r="FTC274" s="4"/>
      <c r="FTD274" s="4"/>
      <c r="FTE274" s="4"/>
      <c r="FTF274" s="4"/>
      <c r="FTG274" s="4"/>
      <c r="FTH274" s="4"/>
      <c r="FTI274" s="4"/>
      <c r="FTJ274" s="4"/>
      <c r="FTK274" s="4"/>
      <c r="FTL274" s="4"/>
      <c r="FTM274" s="4"/>
      <c r="FTN274" s="4"/>
      <c r="FTO274" s="4"/>
      <c r="FTP274" s="4"/>
      <c r="FTQ274" s="4"/>
      <c r="FTR274" s="4"/>
      <c r="FTS274" s="4"/>
      <c r="FTT274" s="4"/>
      <c r="FTU274" s="4"/>
      <c r="FTV274" s="4"/>
      <c r="FTW274" s="4"/>
      <c r="FTX274" s="4"/>
      <c r="FTY274" s="4"/>
      <c r="FTZ274" s="4"/>
      <c r="FUA274" s="4"/>
      <c r="FUB274" s="4"/>
      <c r="FUC274" s="4"/>
      <c r="FUD274" s="4"/>
      <c r="FUE274" s="4"/>
      <c r="FUF274" s="4"/>
      <c r="FUG274" s="4"/>
      <c r="FUH274" s="4"/>
      <c r="FUI274" s="4"/>
      <c r="FUJ274" s="4"/>
      <c r="FUK274" s="4"/>
      <c r="FUL274" s="4"/>
      <c r="FUM274" s="4"/>
      <c r="FUN274" s="4"/>
      <c r="FUO274" s="4"/>
      <c r="FUP274" s="4"/>
      <c r="FUQ274" s="4"/>
      <c r="FUR274" s="4"/>
      <c r="FUS274" s="4"/>
      <c r="FUT274" s="4"/>
      <c r="FUU274" s="4"/>
      <c r="FUV274" s="4"/>
      <c r="FUW274" s="4"/>
      <c r="FUX274" s="4"/>
      <c r="FUY274" s="4"/>
      <c r="FUZ274" s="4"/>
      <c r="FVA274" s="4"/>
      <c r="FVB274" s="4"/>
      <c r="FVC274" s="4"/>
      <c r="FVD274" s="4"/>
      <c r="FVE274" s="4"/>
      <c r="FVF274" s="4"/>
      <c r="FVG274" s="4"/>
      <c r="FVH274" s="4"/>
      <c r="FVI274" s="4"/>
      <c r="FVJ274" s="4"/>
      <c r="FVK274" s="4"/>
      <c r="FVL274" s="4"/>
      <c r="FVM274" s="4"/>
      <c r="FVN274" s="4"/>
      <c r="FVO274" s="4"/>
      <c r="FVP274" s="4"/>
      <c r="FVQ274" s="4"/>
      <c r="FVR274" s="4"/>
      <c r="FVS274" s="4"/>
      <c r="FVT274" s="4"/>
      <c r="FVU274" s="4"/>
      <c r="FVV274" s="4"/>
      <c r="FVW274" s="4"/>
      <c r="FVX274" s="4"/>
      <c r="FVY274" s="4"/>
      <c r="FVZ274" s="4"/>
      <c r="FWA274" s="4"/>
      <c r="FWB274" s="4"/>
      <c r="FWC274" s="4"/>
      <c r="FWD274" s="4"/>
      <c r="FWE274" s="4"/>
      <c r="FWF274" s="4"/>
      <c r="FWG274" s="4"/>
      <c r="FWH274" s="4"/>
      <c r="FWI274" s="4"/>
      <c r="FWJ274" s="4"/>
      <c r="FWK274" s="4"/>
      <c r="FWL274" s="4"/>
      <c r="FWM274" s="4"/>
      <c r="FWN274" s="4"/>
      <c r="FWO274" s="4"/>
      <c r="FWP274" s="4"/>
      <c r="FWQ274" s="4"/>
      <c r="FWR274" s="4"/>
      <c r="FWS274" s="4"/>
      <c r="FWT274" s="4"/>
      <c r="FWU274" s="4"/>
      <c r="FWV274" s="4"/>
      <c r="FWW274" s="4"/>
      <c r="FWX274" s="4"/>
      <c r="FWY274" s="4"/>
      <c r="FWZ274" s="4"/>
      <c r="FXA274" s="4"/>
      <c r="FXB274" s="4"/>
      <c r="FXC274" s="4"/>
      <c r="FXD274" s="4"/>
      <c r="FXE274" s="4"/>
      <c r="FXF274" s="4"/>
      <c r="FXG274" s="4"/>
      <c r="FXH274" s="4"/>
      <c r="FXI274" s="4"/>
      <c r="FXJ274" s="4"/>
      <c r="FXK274" s="4"/>
      <c r="FXL274" s="4"/>
      <c r="FXM274" s="4"/>
      <c r="FXN274" s="4"/>
      <c r="FXO274" s="4"/>
      <c r="FXP274" s="4"/>
      <c r="FXQ274" s="4"/>
      <c r="FXR274" s="4"/>
      <c r="FXS274" s="4"/>
      <c r="FXT274" s="4"/>
      <c r="FXU274" s="4"/>
      <c r="FXV274" s="4"/>
      <c r="FXW274" s="4"/>
      <c r="FXX274" s="4"/>
      <c r="FXY274" s="4"/>
      <c r="FXZ274" s="4"/>
      <c r="FYA274" s="4"/>
      <c r="FYB274" s="4"/>
      <c r="FYC274" s="4"/>
      <c r="FYD274" s="4"/>
      <c r="FYE274" s="4"/>
      <c r="FYF274" s="4"/>
      <c r="FYG274" s="4"/>
      <c r="FYH274" s="4"/>
      <c r="FYI274" s="4"/>
      <c r="FYJ274" s="4"/>
      <c r="FYK274" s="4"/>
      <c r="FYL274" s="4"/>
      <c r="FYM274" s="4"/>
      <c r="FYN274" s="4"/>
      <c r="FYO274" s="4"/>
      <c r="FYP274" s="4"/>
      <c r="FYQ274" s="4"/>
      <c r="FYR274" s="4"/>
      <c r="FYS274" s="4"/>
      <c r="FYT274" s="4"/>
      <c r="FYU274" s="4"/>
      <c r="FYV274" s="4"/>
      <c r="FYW274" s="4"/>
      <c r="FYX274" s="4"/>
      <c r="FYY274" s="4"/>
      <c r="FYZ274" s="4"/>
      <c r="FZA274" s="4"/>
      <c r="FZB274" s="4"/>
      <c r="FZC274" s="4"/>
      <c r="FZD274" s="4"/>
      <c r="FZE274" s="4"/>
      <c r="FZF274" s="4"/>
      <c r="FZG274" s="4"/>
      <c r="FZH274" s="4"/>
      <c r="FZI274" s="4"/>
      <c r="FZJ274" s="4"/>
      <c r="FZK274" s="4"/>
      <c r="FZL274" s="4"/>
      <c r="FZM274" s="4"/>
      <c r="FZN274" s="4"/>
      <c r="FZO274" s="4"/>
      <c r="FZP274" s="4"/>
      <c r="FZQ274" s="4"/>
      <c r="FZR274" s="4"/>
      <c r="FZS274" s="4"/>
      <c r="FZT274" s="4"/>
      <c r="FZU274" s="4"/>
      <c r="FZV274" s="4"/>
      <c r="FZW274" s="4"/>
      <c r="FZX274" s="4"/>
      <c r="FZY274" s="4"/>
      <c r="FZZ274" s="4"/>
      <c r="GAA274" s="4"/>
      <c r="GAB274" s="4"/>
      <c r="GAC274" s="4"/>
      <c r="GAD274" s="4"/>
      <c r="GAE274" s="4"/>
      <c r="GAF274" s="4"/>
      <c r="GAG274" s="4"/>
      <c r="GAH274" s="4"/>
      <c r="GAI274" s="4"/>
      <c r="GAJ274" s="4"/>
      <c r="GAK274" s="4"/>
      <c r="GAL274" s="4"/>
      <c r="GAM274" s="4"/>
      <c r="GAN274" s="4"/>
      <c r="GAO274" s="4"/>
      <c r="GAP274" s="4"/>
      <c r="GAQ274" s="4"/>
      <c r="GAR274" s="4"/>
      <c r="GAS274" s="4"/>
      <c r="GAT274" s="4"/>
      <c r="GAU274" s="4"/>
      <c r="GAV274" s="4"/>
      <c r="GAW274" s="4"/>
      <c r="GAX274" s="4"/>
      <c r="GAY274" s="4"/>
      <c r="GAZ274" s="4"/>
      <c r="GBA274" s="4"/>
      <c r="GBB274" s="4"/>
      <c r="GBC274" s="4"/>
      <c r="GBD274" s="4"/>
      <c r="GBE274" s="4"/>
      <c r="GBF274" s="4"/>
      <c r="GBG274" s="4"/>
      <c r="GBH274" s="4"/>
      <c r="GBI274" s="4"/>
      <c r="GBJ274" s="4"/>
      <c r="GBK274" s="4"/>
      <c r="GBL274" s="4"/>
      <c r="GBM274" s="4"/>
      <c r="GBN274" s="4"/>
      <c r="GBO274" s="4"/>
      <c r="GBP274" s="4"/>
      <c r="GBQ274" s="4"/>
      <c r="GBR274" s="4"/>
      <c r="GBS274" s="4"/>
      <c r="GBT274" s="4"/>
      <c r="GBU274" s="4"/>
      <c r="GBV274" s="4"/>
      <c r="GBW274" s="4"/>
      <c r="GBX274" s="4"/>
      <c r="GBY274" s="4"/>
      <c r="GBZ274" s="4"/>
      <c r="GCA274" s="4"/>
      <c r="GCB274" s="4"/>
      <c r="GCC274" s="4"/>
      <c r="GCD274" s="4"/>
      <c r="GCE274" s="4"/>
      <c r="GCF274" s="4"/>
      <c r="GCG274" s="4"/>
      <c r="GCH274" s="4"/>
      <c r="GCI274" s="4"/>
      <c r="GCJ274" s="4"/>
      <c r="GCK274" s="4"/>
      <c r="GCL274" s="4"/>
      <c r="GCM274" s="4"/>
      <c r="GCN274" s="4"/>
      <c r="GCO274" s="4"/>
      <c r="GCP274" s="4"/>
      <c r="GCQ274" s="4"/>
      <c r="GCR274" s="4"/>
      <c r="GCS274" s="4"/>
      <c r="GCT274" s="4"/>
      <c r="GCU274" s="4"/>
      <c r="GCV274" s="4"/>
      <c r="GCW274" s="4"/>
      <c r="GCX274" s="4"/>
      <c r="GCY274" s="4"/>
      <c r="GCZ274" s="4"/>
      <c r="GDA274" s="4"/>
      <c r="GDB274" s="4"/>
      <c r="GDC274" s="4"/>
      <c r="GDD274" s="4"/>
      <c r="GDE274" s="4"/>
      <c r="GDF274" s="4"/>
      <c r="GDG274" s="4"/>
      <c r="GDH274" s="4"/>
      <c r="GDI274" s="4"/>
      <c r="GDJ274" s="4"/>
      <c r="GDK274" s="4"/>
      <c r="GDL274" s="4"/>
      <c r="GDM274" s="4"/>
      <c r="GDN274" s="4"/>
      <c r="GDO274" s="4"/>
      <c r="GDP274" s="4"/>
      <c r="GDQ274" s="4"/>
      <c r="GDR274" s="4"/>
      <c r="GDS274" s="4"/>
      <c r="GDT274" s="4"/>
      <c r="GDU274" s="4"/>
      <c r="GDV274" s="4"/>
      <c r="GDW274" s="4"/>
      <c r="GDX274" s="4"/>
      <c r="GDY274" s="4"/>
      <c r="GDZ274" s="4"/>
      <c r="GEA274" s="4"/>
      <c r="GEB274" s="4"/>
      <c r="GEC274" s="4"/>
      <c r="GED274" s="4"/>
      <c r="GEE274" s="4"/>
      <c r="GEF274" s="4"/>
      <c r="GEG274" s="4"/>
      <c r="GEH274" s="4"/>
      <c r="GEI274" s="4"/>
      <c r="GEJ274" s="4"/>
      <c r="GEK274" s="4"/>
      <c r="GEL274" s="4"/>
      <c r="GEM274" s="4"/>
      <c r="GEN274" s="4"/>
      <c r="GEO274" s="4"/>
      <c r="GEP274" s="4"/>
      <c r="GEQ274" s="4"/>
      <c r="GER274" s="4"/>
      <c r="GES274" s="4"/>
      <c r="GET274" s="4"/>
      <c r="GEU274" s="4"/>
      <c r="GEV274" s="4"/>
      <c r="GEW274" s="4"/>
      <c r="GEX274" s="4"/>
      <c r="GEY274" s="4"/>
      <c r="GEZ274" s="4"/>
      <c r="GFA274" s="4"/>
      <c r="GFB274" s="4"/>
      <c r="GFC274" s="4"/>
      <c r="GFD274" s="4"/>
      <c r="GFE274" s="4"/>
      <c r="GFF274" s="4"/>
      <c r="GFG274" s="4"/>
      <c r="GFH274" s="4"/>
      <c r="GFI274" s="4"/>
      <c r="GFJ274" s="4"/>
      <c r="GFK274" s="4"/>
      <c r="GFL274" s="4"/>
      <c r="GFM274" s="4"/>
      <c r="GFN274" s="4"/>
      <c r="GFO274" s="4"/>
      <c r="GFP274" s="4"/>
      <c r="GFQ274" s="4"/>
      <c r="GFR274" s="4"/>
      <c r="GFS274" s="4"/>
      <c r="GFT274" s="4"/>
      <c r="GFU274" s="4"/>
      <c r="GFV274" s="4"/>
      <c r="GFW274" s="4"/>
      <c r="GFX274" s="4"/>
      <c r="GFY274" s="4"/>
      <c r="GFZ274" s="4"/>
      <c r="GGA274" s="4"/>
      <c r="GGB274" s="4"/>
      <c r="GGC274" s="4"/>
      <c r="GGD274" s="4"/>
      <c r="GGE274" s="4"/>
      <c r="GGF274" s="4"/>
      <c r="GGG274" s="4"/>
      <c r="GGH274" s="4"/>
      <c r="GGI274" s="4"/>
      <c r="GGJ274" s="4"/>
      <c r="GGK274" s="4"/>
      <c r="GGL274" s="4"/>
      <c r="GGM274" s="4"/>
      <c r="GGN274" s="4"/>
      <c r="GGO274" s="4"/>
      <c r="GGP274" s="4"/>
      <c r="GGQ274" s="4"/>
      <c r="GGR274" s="4"/>
      <c r="GGS274" s="4"/>
      <c r="GGT274" s="4"/>
      <c r="GGU274" s="4"/>
      <c r="GGV274" s="4"/>
      <c r="GGW274" s="4"/>
      <c r="GGX274" s="4"/>
      <c r="GGY274" s="4"/>
      <c r="GGZ274" s="4"/>
      <c r="GHA274" s="4"/>
      <c r="GHB274" s="4"/>
      <c r="GHC274" s="4"/>
      <c r="GHD274" s="4"/>
      <c r="GHE274" s="4"/>
      <c r="GHF274" s="4"/>
      <c r="GHG274" s="4"/>
      <c r="GHH274" s="4"/>
      <c r="GHI274" s="4"/>
      <c r="GHJ274" s="4"/>
      <c r="GHK274" s="4"/>
      <c r="GHL274" s="4"/>
      <c r="GHM274" s="4"/>
      <c r="GHN274" s="4"/>
      <c r="GHO274" s="4"/>
      <c r="GHP274" s="4"/>
      <c r="GHQ274" s="4"/>
      <c r="GHR274" s="4"/>
      <c r="GHS274" s="4"/>
      <c r="GHT274" s="4"/>
      <c r="GHU274" s="4"/>
      <c r="GHV274" s="4"/>
      <c r="GHW274" s="4"/>
      <c r="GHX274" s="4"/>
      <c r="GHY274" s="4"/>
      <c r="GHZ274" s="4"/>
      <c r="GIA274" s="4"/>
      <c r="GIB274" s="4"/>
      <c r="GIC274" s="4"/>
      <c r="GID274" s="4"/>
      <c r="GIE274" s="4"/>
      <c r="GIF274" s="4"/>
      <c r="GIG274" s="4"/>
      <c r="GIH274" s="4"/>
      <c r="GII274" s="4"/>
      <c r="GIJ274" s="4"/>
      <c r="GIK274" s="4"/>
      <c r="GIL274" s="4"/>
      <c r="GIM274" s="4"/>
      <c r="GIN274" s="4"/>
      <c r="GIO274" s="4"/>
      <c r="GIP274" s="4"/>
      <c r="GIQ274" s="4"/>
      <c r="GIR274" s="4"/>
      <c r="GIS274" s="4"/>
      <c r="GIT274" s="4"/>
      <c r="GIU274" s="4"/>
      <c r="GIV274" s="4"/>
      <c r="GIW274" s="4"/>
      <c r="GIX274" s="4"/>
      <c r="GIY274" s="4"/>
      <c r="GIZ274" s="4"/>
      <c r="GJA274" s="4"/>
      <c r="GJB274" s="4"/>
      <c r="GJC274" s="4"/>
      <c r="GJD274" s="4"/>
      <c r="GJE274" s="4"/>
      <c r="GJF274" s="4"/>
      <c r="GJG274" s="4"/>
      <c r="GJH274" s="4"/>
      <c r="GJI274" s="4"/>
      <c r="GJJ274" s="4"/>
      <c r="GJK274" s="4"/>
      <c r="GJL274" s="4"/>
      <c r="GJM274" s="4"/>
      <c r="GJN274" s="4"/>
      <c r="GJO274" s="4"/>
      <c r="GJP274" s="4"/>
      <c r="GJQ274" s="4"/>
      <c r="GJR274" s="4"/>
      <c r="GJS274" s="4"/>
      <c r="GJT274" s="4"/>
      <c r="GJU274" s="4"/>
      <c r="GJV274" s="4"/>
      <c r="GJW274" s="4"/>
      <c r="GJX274" s="4"/>
      <c r="GJY274" s="4"/>
      <c r="GJZ274" s="4"/>
      <c r="GKA274" s="4"/>
      <c r="GKB274" s="4"/>
      <c r="GKC274" s="4"/>
      <c r="GKD274" s="4"/>
      <c r="GKE274" s="4"/>
      <c r="GKF274" s="4"/>
      <c r="GKG274" s="4"/>
      <c r="GKH274" s="4"/>
      <c r="GKI274" s="4"/>
      <c r="GKJ274" s="4"/>
      <c r="GKK274" s="4"/>
      <c r="GKL274" s="4"/>
      <c r="GKM274" s="4"/>
      <c r="GKN274" s="4"/>
      <c r="GKO274" s="4"/>
      <c r="GKP274" s="4"/>
      <c r="GKQ274" s="4"/>
      <c r="GKR274" s="4"/>
      <c r="GKS274" s="4"/>
      <c r="GKT274" s="4"/>
      <c r="GKU274" s="4"/>
      <c r="GKV274" s="4"/>
      <c r="GKW274" s="4"/>
      <c r="GKX274" s="4"/>
      <c r="GKY274" s="4"/>
      <c r="GKZ274" s="4"/>
      <c r="GLA274" s="4"/>
      <c r="GLB274" s="4"/>
      <c r="GLC274" s="4"/>
      <c r="GLD274" s="4"/>
      <c r="GLE274" s="4"/>
      <c r="GLF274" s="4"/>
      <c r="GLG274" s="4"/>
      <c r="GLH274" s="4"/>
      <c r="GLI274" s="4"/>
      <c r="GLJ274" s="4"/>
      <c r="GLK274" s="4"/>
      <c r="GLL274" s="4"/>
      <c r="GLM274" s="4"/>
      <c r="GLN274" s="4"/>
      <c r="GLO274" s="4"/>
      <c r="GLP274" s="4"/>
      <c r="GLQ274" s="4"/>
      <c r="GLR274" s="4"/>
      <c r="GLS274" s="4"/>
      <c r="GLT274" s="4"/>
      <c r="GLU274" s="4"/>
      <c r="GLV274" s="4"/>
      <c r="GLW274" s="4"/>
      <c r="GLX274" s="4"/>
      <c r="GLY274" s="4"/>
      <c r="GLZ274" s="4"/>
      <c r="GMA274" s="4"/>
      <c r="GMB274" s="4"/>
      <c r="GMC274" s="4"/>
      <c r="GMD274" s="4"/>
      <c r="GME274" s="4"/>
      <c r="GMF274" s="4"/>
      <c r="GMG274" s="4"/>
      <c r="GMH274" s="4"/>
      <c r="GMI274" s="4"/>
      <c r="GMJ274" s="4"/>
      <c r="GMK274" s="4"/>
      <c r="GML274" s="4"/>
      <c r="GMM274" s="4"/>
      <c r="GMN274" s="4"/>
      <c r="GMO274" s="4"/>
      <c r="GMP274" s="4"/>
      <c r="GMQ274" s="4"/>
      <c r="GMR274" s="4"/>
      <c r="GMS274" s="4"/>
      <c r="GMT274" s="4"/>
      <c r="GMU274" s="4"/>
      <c r="GMV274" s="4"/>
      <c r="GMW274" s="4"/>
      <c r="GMX274" s="4"/>
      <c r="GMY274" s="4"/>
      <c r="GMZ274" s="4"/>
      <c r="GNA274" s="4"/>
      <c r="GNB274" s="4"/>
      <c r="GNC274" s="4"/>
      <c r="GND274" s="4"/>
      <c r="GNE274" s="4"/>
      <c r="GNF274" s="4"/>
      <c r="GNG274" s="4"/>
      <c r="GNH274" s="4"/>
      <c r="GNI274" s="4"/>
      <c r="GNJ274" s="4"/>
      <c r="GNK274" s="4"/>
      <c r="GNL274" s="4"/>
      <c r="GNM274" s="4"/>
      <c r="GNN274" s="4"/>
      <c r="GNO274" s="4"/>
      <c r="GNP274" s="4"/>
      <c r="GNQ274" s="4"/>
      <c r="GNR274" s="4"/>
      <c r="GNS274" s="4"/>
      <c r="GNT274" s="4"/>
      <c r="GNU274" s="4"/>
      <c r="GNV274" s="4"/>
      <c r="GNW274" s="4"/>
      <c r="GNX274" s="4"/>
      <c r="GNY274" s="4"/>
      <c r="GNZ274" s="4"/>
      <c r="GOA274" s="4"/>
      <c r="GOB274" s="4"/>
      <c r="GOC274" s="4"/>
      <c r="GOD274" s="4"/>
      <c r="GOE274" s="4"/>
      <c r="GOF274" s="4"/>
      <c r="GOG274" s="4"/>
      <c r="GOH274" s="4"/>
      <c r="GOI274" s="4"/>
      <c r="GOJ274" s="4"/>
      <c r="GOK274" s="4"/>
      <c r="GOL274" s="4"/>
      <c r="GOM274" s="4"/>
      <c r="GON274" s="4"/>
      <c r="GOO274" s="4"/>
      <c r="GOP274" s="4"/>
      <c r="GOQ274" s="4"/>
      <c r="GOR274" s="4"/>
      <c r="GOS274" s="4"/>
      <c r="GOT274" s="4"/>
      <c r="GOU274" s="4"/>
      <c r="GOV274" s="4"/>
      <c r="GOW274" s="4"/>
      <c r="GOX274" s="4"/>
      <c r="GOY274" s="4"/>
      <c r="GOZ274" s="4"/>
      <c r="GPA274" s="4"/>
      <c r="GPB274" s="4"/>
      <c r="GPC274" s="4"/>
      <c r="GPD274" s="4"/>
      <c r="GPE274" s="4"/>
      <c r="GPF274" s="4"/>
      <c r="GPG274" s="4"/>
      <c r="GPH274" s="4"/>
      <c r="GPI274" s="4"/>
      <c r="GPJ274" s="4"/>
      <c r="GPK274" s="4"/>
      <c r="GPL274" s="4"/>
      <c r="GPM274" s="4"/>
      <c r="GPN274" s="4"/>
      <c r="GPO274" s="4"/>
      <c r="GPP274" s="4"/>
      <c r="GPQ274" s="4"/>
      <c r="GPR274" s="4"/>
      <c r="GPS274" s="4"/>
      <c r="GPT274" s="4"/>
      <c r="GPU274" s="4"/>
      <c r="GPV274" s="4"/>
      <c r="GPW274" s="4"/>
      <c r="GPX274" s="4"/>
      <c r="GPY274" s="4"/>
      <c r="GPZ274" s="4"/>
      <c r="GQA274" s="4"/>
      <c r="GQB274" s="4"/>
      <c r="GQC274" s="4"/>
      <c r="GQD274" s="4"/>
      <c r="GQE274" s="4"/>
      <c r="GQF274" s="4"/>
      <c r="GQG274" s="4"/>
      <c r="GQH274" s="4"/>
      <c r="GQI274" s="4"/>
      <c r="GQJ274" s="4"/>
      <c r="GQK274" s="4"/>
      <c r="GQL274" s="4"/>
      <c r="GQM274" s="4"/>
      <c r="GQN274" s="4"/>
      <c r="GQO274" s="4"/>
      <c r="GQP274" s="4"/>
      <c r="GQQ274" s="4"/>
      <c r="GQR274" s="4"/>
      <c r="GQS274" s="4"/>
      <c r="GQT274" s="4"/>
      <c r="GQU274" s="4"/>
      <c r="GQV274" s="4"/>
      <c r="GQW274" s="4"/>
      <c r="GQX274" s="4"/>
      <c r="GQY274" s="4"/>
      <c r="GQZ274" s="4"/>
      <c r="GRA274" s="4"/>
      <c r="GRB274" s="4"/>
      <c r="GRC274" s="4"/>
      <c r="GRD274" s="4"/>
      <c r="GRE274" s="4"/>
      <c r="GRF274" s="4"/>
      <c r="GRG274" s="4"/>
      <c r="GRH274" s="4"/>
      <c r="GRI274" s="4"/>
      <c r="GRJ274" s="4"/>
      <c r="GRK274" s="4"/>
      <c r="GRL274" s="4"/>
      <c r="GRM274" s="4"/>
      <c r="GRN274" s="4"/>
      <c r="GRO274" s="4"/>
      <c r="GRP274" s="4"/>
      <c r="GRQ274" s="4"/>
      <c r="GRR274" s="4"/>
      <c r="GRS274" s="4"/>
      <c r="GRT274" s="4"/>
      <c r="GRU274" s="4"/>
      <c r="GRV274" s="4"/>
      <c r="GRW274" s="4"/>
      <c r="GRX274" s="4"/>
      <c r="GRY274" s="4"/>
      <c r="GRZ274" s="4"/>
      <c r="GSA274" s="4"/>
      <c r="GSB274" s="4"/>
      <c r="GSC274" s="4"/>
      <c r="GSD274" s="4"/>
      <c r="GSE274" s="4"/>
      <c r="GSF274" s="4"/>
      <c r="GSG274" s="4"/>
      <c r="GSH274" s="4"/>
      <c r="GSI274" s="4"/>
      <c r="GSJ274" s="4"/>
      <c r="GSK274" s="4"/>
      <c r="GSL274" s="4"/>
      <c r="GSM274" s="4"/>
      <c r="GSN274" s="4"/>
      <c r="GSO274" s="4"/>
      <c r="GSP274" s="4"/>
      <c r="GSQ274" s="4"/>
      <c r="GSR274" s="4"/>
      <c r="GSS274" s="4"/>
      <c r="GST274" s="4"/>
      <c r="GSU274" s="4"/>
      <c r="GSV274" s="4"/>
      <c r="GSW274" s="4"/>
      <c r="GSX274" s="4"/>
      <c r="GSY274" s="4"/>
      <c r="GSZ274" s="4"/>
      <c r="GTA274" s="4"/>
      <c r="GTB274" s="4"/>
      <c r="GTC274" s="4"/>
      <c r="GTD274" s="4"/>
      <c r="GTE274" s="4"/>
      <c r="GTF274" s="4"/>
      <c r="GTG274" s="4"/>
      <c r="GTH274" s="4"/>
      <c r="GTI274" s="4"/>
      <c r="GTJ274" s="4"/>
      <c r="GTK274" s="4"/>
      <c r="GTL274" s="4"/>
      <c r="GTM274" s="4"/>
      <c r="GTN274" s="4"/>
      <c r="GTO274" s="4"/>
      <c r="GTP274" s="4"/>
      <c r="GTQ274" s="4"/>
      <c r="GTR274" s="4"/>
      <c r="GTS274" s="4"/>
      <c r="GTT274" s="4"/>
      <c r="GTU274" s="4"/>
      <c r="GTV274" s="4"/>
      <c r="GTW274" s="4"/>
      <c r="GTX274" s="4"/>
      <c r="GTY274" s="4"/>
      <c r="GTZ274" s="4"/>
      <c r="GUA274" s="4"/>
      <c r="GUB274" s="4"/>
      <c r="GUC274" s="4"/>
      <c r="GUD274" s="4"/>
      <c r="GUE274" s="4"/>
      <c r="GUF274" s="4"/>
      <c r="GUG274" s="4"/>
      <c r="GUH274" s="4"/>
      <c r="GUI274" s="4"/>
      <c r="GUJ274" s="4"/>
      <c r="GUK274" s="4"/>
      <c r="GUL274" s="4"/>
      <c r="GUM274" s="4"/>
      <c r="GUN274" s="4"/>
      <c r="GUO274" s="4"/>
      <c r="GUP274" s="4"/>
      <c r="GUQ274" s="4"/>
      <c r="GUR274" s="4"/>
      <c r="GUS274" s="4"/>
      <c r="GUT274" s="4"/>
      <c r="GUU274" s="4"/>
      <c r="GUV274" s="4"/>
      <c r="GUW274" s="4"/>
      <c r="GUX274" s="4"/>
      <c r="GUY274" s="4"/>
      <c r="GUZ274" s="4"/>
      <c r="GVA274" s="4"/>
      <c r="GVB274" s="4"/>
      <c r="GVC274" s="4"/>
      <c r="GVD274" s="4"/>
      <c r="GVE274" s="4"/>
      <c r="GVF274" s="4"/>
      <c r="GVG274" s="4"/>
      <c r="GVH274" s="4"/>
      <c r="GVI274" s="4"/>
      <c r="GVJ274" s="4"/>
      <c r="GVK274" s="4"/>
      <c r="GVL274" s="4"/>
      <c r="GVM274" s="4"/>
      <c r="GVN274" s="4"/>
      <c r="GVO274" s="4"/>
      <c r="GVP274" s="4"/>
      <c r="GVQ274" s="4"/>
      <c r="GVR274" s="4"/>
      <c r="GVS274" s="4"/>
      <c r="GVT274" s="4"/>
      <c r="GVU274" s="4"/>
      <c r="GVV274" s="4"/>
      <c r="GVW274" s="4"/>
      <c r="GVX274" s="4"/>
      <c r="GVY274" s="4"/>
      <c r="GVZ274" s="4"/>
      <c r="GWA274" s="4"/>
      <c r="GWB274" s="4"/>
      <c r="GWC274" s="4"/>
      <c r="GWD274" s="4"/>
      <c r="GWE274" s="4"/>
      <c r="GWF274" s="4"/>
      <c r="GWG274" s="4"/>
      <c r="GWH274" s="4"/>
      <c r="GWI274" s="4"/>
      <c r="GWJ274" s="4"/>
      <c r="GWK274" s="4"/>
      <c r="GWL274" s="4"/>
      <c r="GWM274" s="4"/>
      <c r="GWN274" s="4"/>
      <c r="GWO274" s="4"/>
      <c r="GWP274" s="4"/>
      <c r="GWQ274" s="4"/>
      <c r="GWR274" s="4"/>
      <c r="GWS274" s="4"/>
      <c r="GWT274" s="4"/>
      <c r="GWU274" s="4"/>
      <c r="GWV274" s="4"/>
      <c r="GWW274" s="4"/>
      <c r="GWX274" s="4"/>
      <c r="GWY274" s="4"/>
      <c r="GWZ274" s="4"/>
      <c r="GXA274" s="4"/>
      <c r="GXB274" s="4"/>
      <c r="GXC274" s="4"/>
      <c r="GXD274" s="4"/>
      <c r="GXE274" s="4"/>
      <c r="GXF274" s="4"/>
      <c r="GXG274" s="4"/>
      <c r="GXH274" s="4"/>
      <c r="GXI274" s="4"/>
      <c r="GXJ274" s="4"/>
      <c r="GXK274" s="4"/>
      <c r="GXL274" s="4"/>
      <c r="GXM274" s="4"/>
      <c r="GXN274" s="4"/>
      <c r="GXO274" s="4"/>
      <c r="GXP274" s="4"/>
      <c r="GXQ274" s="4"/>
      <c r="GXR274" s="4"/>
      <c r="GXS274" s="4"/>
      <c r="GXT274" s="4"/>
      <c r="GXU274" s="4"/>
      <c r="GXV274" s="4"/>
      <c r="GXW274" s="4"/>
      <c r="GXX274" s="4"/>
      <c r="GXY274" s="4"/>
      <c r="GXZ274" s="4"/>
      <c r="GYA274" s="4"/>
      <c r="GYB274" s="4"/>
      <c r="GYC274" s="4"/>
      <c r="GYD274" s="4"/>
      <c r="GYE274" s="4"/>
      <c r="GYF274" s="4"/>
      <c r="GYG274" s="4"/>
      <c r="GYH274" s="4"/>
      <c r="GYI274" s="4"/>
      <c r="GYJ274" s="4"/>
      <c r="GYK274" s="4"/>
      <c r="GYL274" s="4"/>
      <c r="GYM274" s="4"/>
      <c r="GYN274" s="4"/>
      <c r="GYO274" s="4"/>
      <c r="GYP274" s="4"/>
      <c r="GYQ274" s="4"/>
      <c r="GYR274" s="4"/>
      <c r="GYS274" s="4"/>
      <c r="GYT274" s="4"/>
      <c r="GYU274" s="4"/>
      <c r="GYV274" s="4"/>
      <c r="GYW274" s="4"/>
      <c r="GYX274" s="4"/>
      <c r="GYY274" s="4"/>
      <c r="GYZ274" s="4"/>
      <c r="GZA274" s="4"/>
      <c r="GZB274" s="4"/>
      <c r="GZC274" s="4"/>
      <c r="GZD274" s="4"/>
      <c r="GZE274" s="4"/>
      <c r="GZF274" s="4"/>
      <c r="GZG274" s="4"/>
      <c r="GZH274" s="4"/>
      <c r="GZI274" s="4"/>
      <c r="GZJ274" s="4"/>
      <c r="GZK274" s="4"/>
      <c r="GZL274" s="4"/>
      <c r="GZM274" s="4"/>
      <c r="GZN274" s="4"/>
      <c r="GZO274" s="4"/>
      <c r="GZP274" s="4"/>
      <c r="GZQ274" s="4"/>
      <c r="GZR274" s="4"/>
      <c r="GZS274" s="4"/>
      <c r="GZT274" s="4"/>
      <c r="GZU274" s="4"/>
      <c r="GZV274" s="4"/>
      <c r="GZW274" s="4"/>
      <c r="GZX274" s="4"/>
      <c r="GZY274" s="4"/>
      <c r="GZZ274" s="4"/>
      <c r="HAA274" s="4"/>
      <c r="HAB274" s="4"/>
      <c r="HAC274" s="4"/>
      <c r="HAD274" s="4"/>
      <c r="HAE274" s="4"/>
      <c r="HAF274" s="4"/>
      <c r="HAG274" s="4"/>
      <c r="HAH274" s="4"/>
      <c r="HAI274" s="4"/>
      <c r="HAJ274" s="4"/>
      <c r="HAK274" s="4"/>
      <c r="HAL274" s="4"/>
      <c r="HAM274" s="4"/>
      <c r="HAN274" s="4"/>
      <c r="HAO274" s="4"/>
      <c r="HAP274" s="4"/>
      <c r="HAQ274" s="4"/>
      <c r="HAR274" s="4"/>
      <c r="HAS274" s="4"/>
      <c r="HAT274" s="4"/>
      <c r="HAU274" s="4"/>
      <c r="HAV274" s="4"/>
      <c r="HAW274" s="4"/>
      <c r="HAX274" s="4"/>
      <c r="HAY274" s="4"/>
      <c r="HAZ274" s="4"/>
      <c r="HBA274" s="4"/>
      <c r="HBB274" s="4"/>
      <c r="HBC274" s="4"/>
      <c r="HBD274" s="4"/>
      <c r="HBE274" s="4"/>
      <c r="HBF274" s="4"/>
      <c r="HBG274" s="4"/>
      <c r="HBH274" s="4"/>
      <c r="HBI274" s="4"/>
      <c r="HBJ274" s="4"/>
      <c r="HBK274" s="4"/>
      <c r="HBL274" s="4"/>
      <c r="HBM274" s="4"/>
      <c r="HBN274" s="4"/>
      <c r="HBO274" s="4"/>
      <c r="HBP274" s="4"/>
      <c r="HBQ274" s="4"/>
      <c r="HBR274" s="4"/>
      <c r="HBS274" s="4"/>
      <c r="HBT274" s="4"/>
      <c r="HBU274" s="4"/>
      <c r="HBV274" s="4"/>
      <c r="HBW274" s="4"/>
      <c r="HBX274" s="4"/>
      <c r="HBY274" s="4"/>
      <c r="HBZ274" s="4"/>
      <c r="HCA274" s="4"/>
      <c r="HCB274" s="4"/>
      <c r="HCC274" s="4"/>
      <c r="HCD274" s="4"/>
      <c r="HCE274" s="4"/>
      <c r="HCF274" s="4"/>
      <c r="HCG274" s="4"/>
      <c r="HCH274" s="4"/>
      <c r="HCI274" s="4"/>
      <c r="HCJ274" s="4"/>
      <c r="HCK274" s="4"/>
      <c r="HCL274" s="4"/>
      <c r="HCM274" s="4"/>
      <c r="HCN274" s="4"/>
      <c r="HCO274" s="4"/>
      <c r="HCP274" s="4"/>
      <c r="HCQ274" s="4"/>
      <c r="HCR274" s="4"/>
      <c r="HCS274" s="4"/>
      <c r="HCT274" s="4"/>
      <c r="HCU274" s="4"/>
      <c r="HCV274" s="4"/>
      <c r="HCW274" s="4"/>
      <c r="HCX274" s="4"/>
      <c r="HCY274" s="4"/>
      <c r="HCZ274" s="4"/>
      <c r="HDA274" s="4"/>
      <c r="HDB274" s="4"/>
      <c r="HDC274" s="4"/>
      <c r="HDD274" s="4"/>
      <c r="HDE274" s="4"/>
      <c r="HDF274" s="4"/>
      <c r="HDG274" s="4"/>
      <c r="HDH274" s="4"/>
      <c r="HDI274" s="4"/>
      <c r="HDJ274" s="4"/>
      <c r="HDK274" s="4"/>
      <c r="HDL274" s="4"/>
      <c r="HDM274" s="4"/>
      <c r="HDN274" s="4"/>
      <c r="HDO274" s="4"/>
      <c r="HDP274" s="4"/>
      <c r="HDQ274" s="4"/>
      <c r="HDR274" s="4"/>
      <c r="HDS274" s="4"/>
      <c r="HDT274" s="4"/>
      <c r="HDU274" s="4"/>
      <c r="HDV274" s="4"/>
      <c r="HDW274" s="4"/>
      <c r="HDX274" s="4"/>
      <c r="HDY274" s="4"/>
      <c r="HDZ274" s="4"/>
      <c r="HEA274" s="4"/>
      <c r="HEB274" s="4"/>
      <c r="HEC274" s="4"/>
      <c r="HED274" s="4"/>
      <c r="HEE274" s="4"/>
      <c r="HEF274" s="4"/>
      <c r="HEG274" s="4"/>
      <c r="HEH274" s="4"/>
      <c r="HEI274" s="4"/>
      <c r="HEJ274" s="4"/>
      <c r="HEK274" s="4"/>
      <c r="HEL274" s="4"/>
      <c r="HEM274" s="4"/>
      <c r="HEN274" s="4"/>
      <c r="HEO274" s="4"/>
      <c r="HEP274" s="4"/>
      <c r="HEQ274" s="4"/>
      <c r="HER274" s="4"/>
      <c r="HES274" s="4"/>
      <c r="HET274" s="4"/>
      <c r="HEU274" s="4"/>
      <c r="HEV274" s="4"/>
      <c r="HEW274" s="4"/>
      <c r="HEX274" s="4"/>
      <c r="HEY274" s="4"/>
      <c r="HEZ274" s="4"/>
      <c r="HFA274" s="4"/>
      <c r="HFB274" s="4"/>
      <c r="HFC274" s="4"/>
      <c r="HFD274" s="4"/>
      <c r="HFE274" s="4"/>
      <c r="HFF274" s="4"/>
      <c r="HFG274" s="4"/>
      <c r="HFH274" s="4"/>
      <c r="HFI274" s="4"/>
      <c r="HFJ274" s="4"/>
      <c r="HFK274" s="4"/>
      <c r="HFL274" s="4"/>
      <c r="HFM274" s="4"/>
      <c r="HFN274" s="4"/>
      <c r="HFO274" s="4"/>
      <c r="HFP274" s="4"/>
      <c r="HFQ274" s="4"/>
      <c r="HFR274" s="4"/>
      <c r="HFS274" s="4"/>
      <c r="HFT274" s="4"/>
      <c r="HFU274" s="4"/>
      <c r="HFV274" s="4"/>
      <c r="HFW274" s="4"/>
      <c r="HFX274" s="4"/>
      <c r="HFY274" s="4"/>
      <c r="HFZ274" s="4"/>
      <c r="HGA274" s="4"/>
      <c r="HGB274" s="4"/>
      <c r="HGC274" s="4"/>
      <c r="HGD274" s="4"/>
      <c r="HGE274" s="4"/>
      <c r="HGF274" s="4"/>
      <c r="HGG274" s="4"/>
      <c r="HGH274" s="4"/>
      <c r="HGI274" s="4"/>
      <c r="HGJ274" s="4"/>
      <c r="HGK274" s="4"/>
      <c r="HGL274" s="4"/>
      <c r="HGM274" s="4"/>
      <c r="HGN274" s="4"/>
      <c r="HGO274" s="4"/>
      <c r="HGP274" s="4"/>
      <c r="HGQ274" s="4"/>
      <c r="HGR274" s="4"/>
      <c r="HGS274" s="4"/>
      <c r="HGT274" s="4"/>
      <c r="HGU274" s="4"/>
      <c r="HGV274" s="4"/>
      <c r="HGW274" s="4"/>
      <c r="HGX274" s="4"/>
      <c r="HGY274" s="4"/>
      <c r="HGZ274" s="4"/>
      <c r="HHA274" s="4"/>
      <c r="HHB274" s="4"/>
      <c r="HHC274" s="4"/>
      <c r="HHD274" s="4"/>
      <c r="HHE274" s="4"/>
      <c r="HHF274" s="4"/>
      <c r="HHG274" s="4"/>
      <c r="HHH274" s="4"/>
      <c r="HHI274" s="4"/>
      <c r="HHJ274" s="4"/>
      <c r="HHK274" s="4"/>
      <c r="HHL274" s="4"/>
      <c r="HHM274" s="4"/>
      <c r="HHN274" s="4"/>
      <c r="HHO274" s="4"/>
      <c r="HHP274" s="4"/>
      <c r="HHQ274" s="4"/>
      <c r="HHR274" s="4"/>
      <c r="HHS274" s="4"/>
      <c r="HHT274" s="4"/>
      <c r="HHU274" s="4"/>
      <c r="HHV274" s="4"/>
      <c r="HHW274" s="4"/>
      <c r="HHX274" s="4"/>
      <c r="HHY274" s="4"/>
      <c r="HHZ274" s="4"/>
      <c r="HIA274" s="4"/>
      <c r="HIB274" s="4"/>
      <c r="HIC274" s="4"/>
      <c r="HID274" s="4"/>
      <c r="HIE274" s="4"/>
      <c r="HIF274" s="4"/>
      <c r="HIG274" s="4"/>
      <c r="HIH274" s="4"/>
      <c r="HII274" s="4"/>
      <c r="HIJ274" s="4"/>
      <c r="HIK274" s="4"/>
      <c r="HIL274" s="4"/>
      <c r="HIM274" s="4"/>
      <c r="HIN274" s="4"/>
      <c r="HIO274" s="4"/>
      <c r="HIP274" s="4"/>
      <c r="HIQ274" s="4"/>
      <c r="HIR274" s="4"/>
      <c r="HIS274" s="4"/>
      <c r="HIT274" s="4"/>
      <c r="HIU274" s="4"/>
      <c r="HIV274" s="4"/>
      <c r="HIW274" s="4"/>
      <c r="HIX274" s="4"/>
      <c r="HIY274" s="4"/>
      <c r="HIZ274" s="4"/>
      <c r="HJA274" s="4"/>
      <c r="HJB274" s="4"/>
      <c r="HJC274" s="4"/>
      <c r="HJD274" s="4"/>
      <c r="HJE274" s="4"/>
      <c r="HJF274" s="4"/>
      <c r="HJG274" s="4"/>
      <c r="HJH274" s="4"/>
      <c r="HJI274" s="4"/>
      <c r="HJJ274" s="4"/>
      <c r="HJK274" s="4"/>
      <c r="HJL274" s="4"/>
      <c r="HJM274" s="4"/>
      <c r="HJN274" s="4"/>
      <c r="HJO274" s="4"/>
      <c r="HJP274" s="4"/>
      <c r="HJQ274" s="4"/>
      <c r="HJR274" s="4"/>
      <c r="HJS274" s="4"/>
      <c r="HJT274" s="4"/>
      <c r="HJU274" s="4"/>
      <c r="HJV274" s="4"/>
      <c r="HJW274" s="4"/>
      <c r="HJX274" s="4"/>
      <c r="HJY274" s="4"/>
      <c r="HJZ274" s="4"/>
      <c r="HKA274" s="4"/>
      <c r="HKB274" s="4"/>
      <c r="HKC274" s="4"/>
      <c r="HKD274" s="4"/>
      <c r="HKE274" s="4"/>
      <c r="HKF274" s="4"/>
      <c r="HKG274" s="4"/>
      <c r="HKH274" s="4"/>
      <c r="HKI274" s="4"/>
      <c r="HKJ274" s="4"/>
      <c r="HKK274" s="4"/>
      <c r="HKL274" s="4"/>
      <c r="HKM274" s="4"/>
      <c r="HKN274" s="4"/>
      <c r="HKO274" s="4"/>
      <c r="HKP274" s="4"/>
      <c r="HKQ274" s="4"/>
      <c r="HKR274" s="4"/>
      <c r="HKS274" s="4"/>
      <c r="HKT274" s="4"/>
      <c r="HKU274" s="4"/>
      <c r="HKV274" s="4"/>
      <c r="HKW274" s="4"/>
      <c r="HKX274" s="4"/>
      <c r="HKY274" s="4"/>
      <c r="HKZ274" s="4"/>
      <c r="HLA274" s="4"/>
      <c r="HLB274" s="4"/>
      <c r="HLC274" s="4"/>
      <c r="HLD274" s="4"/>
      <c r="HLE274" s="4"/>
      <c r="HLF274" s="4"/>
      <c r="HLG274" s="4"/>
      <c r="HLH274" s="4"/>
      <c r="HLI274" s="4"/>
      <c r="HLJ274" s="4"/>
      <c r="HLK274" s="4"/>
      <c r="HLL274" s="4"/>
      <c r="HLM274" s="4"/>
      <c r="HLN274" s="4"/>
      <c r="HLO274" s="4"/>
      <c r="HLP274" s="4"/>
      <c r="HLQ274" s="4"/>
      <c r="HLR274" s="4"/>
      <c r="HLS274" s="4"/>
      <c r="HLT274" s="4"/>
      <c r="HLU274" s="4"/>
      <c r="HLV274" s="4"/>
      <c r="HLW274" s="4"/>
      <c r="HLX274" s="4"/>
      <c r="HLY274" s="4"/>
      <c r="HLZ274" s="4"/>
      <c r="HMA274" s="4"/>
      <c r="HMB274" s="4"/>
      <c r="HMC274" s="4"/>
      <c r="HMD274" s="4"/>
      <c r="HME274" s="4"/>
      <c r="HMF274" s="4"/>
      <c r="HMG274" s="4"/>
      <c r="HMH274" s="4"/>
      <c r="HMI274" s="4"/>
      <c r="HMJ274" s="4"/>
      <c r="HMK274" s="4"/>
      <c r="HML274" s="4"/>
      <c r="HMM274" s="4"/>
      <c r="HMN274" s="4"/>
      <c r="HMO274" s="4"/>
      <c r="HMP274" s="4"/>
      <c r="HMQ274" s="4"/>
      <c r="HMR274" s="4"/>
      <c r="HMS274" s="4"/>
      <c r="HMT274" s="4"/>
      <c r="HMU274" s="4"/>
      <c r="HMV274" s="4"/>
      <c r="HMW274" s="4"/>
      <c r="HMX274" s="4"/>
      <c r="HMY274" s="4"/>
      <c r="HMZ274" s="4"/>
      <c r="HNA274" s="4"/>
      <c r="HNB274" s="4"/>
      <c r="HNC274" s="4"/>
      <c r="HND274" s="4"/>
      <c r="HNE274" s="4"/>
      <c r="HNF274" s="4"/>
      <c r="HNG274" s="4"/>
      <c r="HNH274" s="4"/>
      <c r="HNI274" s="4"/>
      <c r="HNJ274" s="4"/>
      <c r="HNK274" s="4"/>
      <c r="HNL274" s="4"/>
      <c r="HNM274" s="4"/>
      <c r="HNN274" s="4"/>
      <c r="HNO274" s="4"/>
      <c r="HNP274" s="4"/>
      <c r="HNQ274" s="4"/>
      <c r="HNR274" s="4"/>
      <c r="HNS274" s="4"/>
      <c r="HNT274" s="4"/>
      <c r="HNU274" s="4"/>
      <c r="HNV274" s="4"/>
      <c r="HNW274" s="4"/>
      <c r="HNX274" s="4"/>
      <c r="HNY274" s="4"/>
      <c r="HNZ274" s="4"/>
      <c r="HOA274" s="4"/>
      <c r="HOB274" s="4"/>
      <c r="HOC274" s="4"/>
      <c r="HOD274" s="4"/>
      <c r="HOE274" s="4"/>
      <c r="HOF274" s="4"/>
      <c r="HOG274" s="4"/>
      <c r="HOH274" s="4"/>
      <c r="HOI274" s="4"/>
      <c r="HOJ274" s="4"/>
      <c r="HOK274" s="4"/>
      <c r="HOL274" s="4"/>
      <c r="HOM274" s="4"/>
      <c r="HON274" s="4"/>
      <c r="HOO274" s="4"/>
      <c r="HOP274" s="4"/>
      <c r="HOQ274" s="4"/>
      <c r="HOR274" s="4"/>
      <c r="HOS274" s="4"/>
      <c r="HOT274" s="4"/>
      <c r="HOU274" s="4"/>
      <c r="HOV274" s="4"/>
      <c r="HOW274" s="4"/>
      <c r="HOX274" s="4"/>
      <c r="HOY274" s="4"/>
      <c r="HOZ274" s="4"/>
      <c r="HPA274" s="4"/>
      <c r="HPB274" s="4"/>
      <c r="HPC274" s="4"/>
      <c r="HPD274" s="4"/>
      <c r="HPE274" s="4"/>
      <c r="HPF274" s="4"/>
      <c r="HPG274" s="4"/>
      <c r="HPH274" s="4"/>
      <c r="HPI274" s="4"/>
      <c r="HPJ274" s="4"/>
      <c r="HPK274" s="4"/>
      <c r="HPL274" s="4"/>
      <c r="HPM274" s="4"/>
      <c r="HPN274" s="4"/>
      <c r="HPO274" s="4"/>
      <c r="HPP274" s="4"/>
      <c r="HPQ274" s="4"/>
      <c r="HPR274" s="4"/>
      <c r="HPS274" s="4"/>
      <c r="HPT274" s="4"/>
      <c r="HPU274" s="4"/>
      <c r="HPV274" s="4"/>
      <c r="HPW274" s="4"/>
      <c r="HPX274" s="4"/>
      <c r="HPY274" s="4"/>
      <c r="HPZ274" s="4"/>
      <c r="HQA274" s="4"/>
      <c r="HQB274" s="4"/>
      <c r="HQC274" s="4"/>
      <c r="HQD274" s="4"/>
      <c r="HQE274" s="4"/>
      <c r="HQF274" s="4"/>
      <c r="HQG274" s="4"/>
      <c r="HQH274" s="4"/>
      <c r="HQI274" s="4"/>
      <c r="HQJ274" s="4"/>
      <c r="HQK274" s="4"/>
      <c r="HQL274" s="4"/>
      <c r="HQM274" s="4"/>
      <c r="HQN274" s="4"/>
      <c r="HQO274" s="4"/>
      <c r="HQP274" s="4"/>
      <c r="HQQ274" s="4"/>
      <c r="HQR274" s="4"/>
      <c r="HQS274" s="4"/>
      <c r="HQT274" s="4"/>
      <c r="HQU274" s="4"/>
      <c r="HQV274" s="4"/>
      <c r="HQW274" s="4"/>
      <c r="HQX274" s="4"/>
      <c r="HQY274" s="4"/>
      <c r="HQZ274" s="4"/>
      <c r="HRA274" s="4"/>
      <c r="HRB274" s="4"/>
      <c r="HRC274" s="4"/>
      <c r="HRD274" s="4"/>
      <c r="HRE274" s="4"/>
      <c r="HRF274" s="4"/>
      <c r="HRG274" s="4"/>
      <c r="HRH274" s="4"/>
      <c r="HRI274" s="4"/>
      <c r="HRJ274" s="4"/>
      <c r="HRK274" s="4"/>
      <c r="HRL274" s="4"/>
      <c r="HRM274" s="4"/>
      <c r="HRN274" s="4"/>
      <c r="HRO274" s="4"/>
      <c r="HRP274" s="4"/>
      <c r="HRQ274" s="4"/>
      <c r="HRR274" s="4"/>
      <c r="HRS274" s="4"/>
      <c r="HRT274" s="4"/>
      <c r="HRU274" s="4"/>
      <c r="HRV274" s="4"/>
      <c r="HRW274" s="4"/>
      <c r="HRX274" s="4"/>
      <c r="HRY274" s="4"/>
      <c r="HRZ274" s="4"/>
      <c r="HSA274" s="4"/>
      <c r="HSB274" s="4"/>
      <c r="HSC274" s="4"/>
      <c r="HSD274" s="4"/>
      <c r="HSE274" s="4"/>
      <c r="HSF274" s="4"/>
      <c r="HSG274" s="4"/>
      <c r="HSH274" s="4"/>
      <c r="HSI274" s="4"/>
      <c r="HSJ274" s="4"/>
      <c r="HSK274" s="4"/>
      <c r="HSL274" s="4"/>
      <c r="HSM274" s="4"/>
      <c r="HSN274" s="4"/>
      <c r="HSO274" s="4"/>
      <c r="HSP274" s="4"/>
      <c r="HSQ274" s="4"/>
      <c r="HSR274" s="4"/>
      <c r="HSS274" s="4"/>
      <c r="HST274" s="4"/>
      <c r="HSU274" s="4"/>
      <c r="HSV274" s="4"/>
      <c r="HSW274" s="4"/>
      <c r="HSX274" s="4"/>
      <c r="HSY274" s="4"/>
      <c r="HSZ274" s="4"/>
      <c r="HTA274" s="4"/>
      <c r="HTB274" s="4"/>
      <c r="HTC274" s="4"/>
      <c r="HTD274" s="4"/>
      <c r="HTE274" s="4"/>
      <c r="HTF274" s="4"/>
      <c r="HTG274" s="4"/>
      <c r="HTH274" s="4"/>
      <c r="HTI274" s="4"/>
      <c r="HTJ274" s="4"/>
      <c r="HTK274" s="4"/>
      <c r="HTL274" s="4"/>
      <c r="HTM274" s="4"/>
      <c r="HTN274" s="4"/>
      <c r="HTO274" s="4"/>
      <c r="HTP274" s="4"/>
      <c r="HTQ274" s="4"/>
      <c r="HTR274" s="4"/>
      <c r="HTS274" s="4"/>
      <c r="HTT274" s="4"/>
      <c r="HTU274" s="4"/>
      <c r="HTV274" s="4"/>
      <c r="HTW274" s="4"/>
      <c r="HTX274" s="4"/>
      <c r="HTY274" s="4"/>
      <c r="HTZ274" s="4"/>
      <c r="HUA274" s="4"/>
      <c r="HUB274" s="4"/>
      <c r="HUC274" s="4"/>
      <c r="HUD274" s="4"/>
      <c r="HUE274" s="4"/>
      <c r="HUF274" s="4"/>
      <c r="HUG274" s="4"/>
      <c r="HUH274" s="4"/>
      <c r="HUI274" s="4"/>
      <c r="HUJ274" s="4"/>
      <c r="HUK274" s="4"/>
      <c r="HUL274" s="4"/>
      <c r="HUM274" s="4"/>
      <c r="HUN274" s="4"/>
      <c r="HUO274" s="4"/>
      <c r="HUP274" s="4"/>
      <c r="HUQ274" s="4"/>
      <c r="HUR274" s="4"/>
      <c r="HUS274" s="4"/>
      <c r="HUT274" s="4"/>
      <c r="HUU274" s="4"/>
      <c r="HUV274" s="4"/>
      <c r="HUW274" s="4"/>
      <c r="HUX274" s="4"/>
      <c r="HUY274" s="4"/>
      <c r="HUZ274" s="4"/>
      <c r="HVA274" s="4"/>
      <c r="HVB274" s="4"/>
      <c r="HVC274" s="4"/>
      <c r="HVD274" s="4"/>
      <c r="HVE274" s="4"/>
      <c r="HVF274" s="4"/>
      <c r="HVG274" s="4"/>
      <c r="HVH274" s="4"/>
      <c r="HVI274" s="4"/>
      <c r="HVJ274" s="4"/>
      <c r="HVK274" s="4"/>
      <c r="HVL274" s="4"/>
      <c r="HVM274" s="4"/>
      <c r="HVN274" s="4"/>
      <c r="HVO274" s="4"/>
      <c r="HVP274" s="4"/>
      <c r="HVQ274" s="4"/>
      <c r="HVR274" s="4"/>
      <c r="HVS274" s="4"/>
      <c r="HVT274" s="4"/>
      <c r="HVU274" s="4"/>
      <c r="HVV274" s="4"/>
      <c r="HVW274" s="4"/>
      <c r="HVX274" s="4"/>
      <c r="HVY274" s="4"/>
      <c r="HVZ274" s="4"/>
      <c r="HWA274" s="4"/>
      <c r="HWB274" s="4"/>
      <c r="HWC274" s="4"/>
      <c r="HWD274" s="4"/>
      <c r="HWE274" s="4"/>
      <c r="HWF274" s="4"/>
      <c r="HWG274" s="4"/>
      <c r="HWH274" s="4"/>
      <c r="HWI274" s="4"/>
      <c r="HWJ274" s="4"/>
      <c r="HWK274" s="4"/>
      <c r="HWL274" s="4"/>
      <c r="HWM274" s="4"/>
      <c r="HWN274" s="4"/>
      <c r="HWO274" s="4"/>
      <c r="HWP274" s="4"/>
      <c r="HWQ274" s="4"/>
      <c r="HWR274" s="4"/>
      <c r="HWS274" s="4"/>
      <c r="HWT274" s="4"/>
      <c r="HWU274" s="4"/>
      <c r="HWV274" s="4"/>
      <c r="HWW274" s="4"/>
      <c r="HWX274" s="4"/>
      <c r="HWY274" s="4"/>
      <c r="HWZ274" s="4"/>
      <c r="HXA274" s="4"/>
      <c r="HXB274" s="4"/>
      <c r="HXC274" s="4"/>
      <c r="HXD274" s="4"/>
      <c r="HXE274" s="4"/>
      <c r="HXF274" s="4"/>
      <c r="HXG274" s="4"/>
      <c r="HXH274" s="4"/>
      <c r="HXI274" s="4"/>
      <c r="HXJ274" s="4"/>
      <c r="HXK274" s="4"/>
      <c r="HXL274" s="4"/>
      <c r="HXM274" s="4"/>
      <c r="HXN274" s="4"/>
      <c r="HXO274" s="4"/>
      <c r="HXP274" s="4"/>
      <c r="HXQ274" s="4"/>
      <c r="HXR274" s="4"/>
      <c r="HXS274" s="4"/>
      <c r="HXT274" s="4"/>
      <c r="HXU274" s="4"/>
      <c r="HXV274" s="4"/>
      <c r="HXW274" s="4"/>
      <c r="HXX274" s="4"/>
      <c r="HXY274" s="4"/>
      <c r="HXZ274" s="4"/>
      <c r="HYA274" s="4"/>
      <c r="HYB274" s="4"/>
      <c r="HYC274" s="4"/>
      <c r="HYD274" s="4"/>
      <c r="HYE274" s="4"/>
      <c r="HYF274" s="4"/>
      <c r="HYG274" s="4"/>
      <c r="HYH274" s="4"/>
      <c r="HYI274" s="4"/>
      <c r="HYJ274" s="4"/>
      <c r="HYK274" s="4"/>
      <c r="HYL274" s="4"/>
      <c r="HYM274" s="4"/>
      <c r="HYN274" s="4"/>
      <c r="HYO274" s="4"/>
      <c r="HYP274" s="4"/>
      <c r="HYQ274" s="4"/>
      <c r="HYR274" s="4"/>
      <c r="HYS274" s="4"/>
      <c r="HYT274" s="4"/>
      <c r="HYU274" s="4"/>
      <c r="HYV274" s="4"/>
      <c r="HYW274" s="4"/>
      <c r="HYX274" s="4"/>
      <c r="HYY274" s="4"/>
      <c r="HYZ274" s="4"/>
      <c r="HZA274" s="4"/>
      <c r="HZB274" s="4"/>
      <c r="HZC274" s="4"/>
      <c r="HZD274" s="4"/>
      <c r="HZE274" s="4"/>
      <c r="HZF274" s="4"/>
      <c r="HZG274" s="4"/>
      <c r="HZH274" s="4"/>
      <c r="HZI274" s="4"/>
      <c r="HZJ274" s="4"/>
      <c r="HZK274" s="4"/>
      <c r="HZL274" s="4"/>
      <c r="HZM274" s="4"/>
      <c r="HZN274" s="4"/>
      <c r="HZO274" s="4"/>
      <c r="HZP274" s="4"/>
      <c r="HZQ274" s="4"/>
      <c r="HZR274" s="4"/>
      <c r="HZS274" s="4"/>
      <c r="HZT274" s="4"/>
      <c r="HZU274" s="4"/>
      <c r="HZV274" s="4"/>
      <c r="HZW274" s="4"/>
      <c r="HZX274" s="4"/>
      <c r="HZY274" s="4"/>
      <c r="HZZ274" s="4"/>
      <c r="IAA274" s="4"/>
      <c r="IAB274" s="4"/>
      <c r="IAC274" s="4"/>
      <c r="IAD274" s="4"/>
      <c r="IAE274" s="4"/>
      <c r="IAF274" s="4"/>
      <c r="IAG274" s="4"/>
      <c r="IAH274" s="4"/>
      <c r="IAI274" s="4"/>
      <c r="IAJ274" s="4"/>
      <c r="IAK274" s="4"/>
      <c r="IAL274" s="4"/>
      <c r="IAM274" s="4"/>
      <c r="IAN274" s="4"/>
      <c r="IAO274" s="4"/>
      <c r="IAP274" s="4"/>
      <c r="IAQ274" s="4"/>
      <c r="IAR274" s="4"/>
      <c r="IAS274" s="4"/>
      <c r="IAT274" s="4"/>
      <c r="IAU274" s="4"/>
      <c r="IAV274" s="4"/>
      <c r="IAW274" s="4"/>
      <c r="IAX274" s="4"/>
      <c r="IAY274" s="4"/>
      <c r="IAZ274" s="4"/>
      <c r="IBA274" s="4"/>
      <c r="IBB274" s="4"/>
      <c r="IBC274" s="4"/>
      <c r="IBD274" s="4"/>
      <c r="IBE274" s="4"/>
      <c r="IBF274" s="4"/>
      <c r="IBG274" s="4"/>
      <c r="IBH274" s="4"/>
      <c r="IBI274" s="4"/>
      <c r="IBJ274" s="4"/>
      <c r="IBK274" s="4"/>
      <c r="IBL274" s="4"/>
      <c r="IBM274" s="4"/>
      <c r="IBN274" s="4"/>
      <c r="IBO274" s="4"/>
      <c r="IBP274" s="4"/>
      <c r="IBQ274" s="4"/>
      <c r="IBR274" s="4"/>
      <c r="IBS274" s="4"/>
      <c r="IBT274" s="4"/>
      <c r="IBU274" s="4"/>
      <c r="IBV274" s="4"/>
      <c r="IBW274" s="4"/>
      <c r="IBX274" s="4"/>
      <c r="IBY274" s="4"/>
      <c r="IBZ274" s="4"/>
      <c r="ICA274" s="4"/>
      <c r="ICB274" s="4"/>
      <c r="ICC274" s="4"/>
      <c r="ICD274" s="4"/>
      <c r="ICE274" s="4"/>
      <c r="ICF274" s="4"/>
      <c r="ICG274" s="4"/>
      <c r="ICH274" s="4"/>
      <c r="ICI274" s="4"/>
      <c r="ICJ274" s="4"/>
      <c r="ICK274" s="4"/>
      <c r="ICL274" s="4"/>
      <c r="ICM274" s="4"/>
      <c r="ICN274" s="4"/>
      <c r="ICO274" s="4"/>
      <c r="ICP274" s="4"/>
      <c r="ICQ274" s="4"/>
      <c r="ICR274" s="4"/>
      <c r="ICS274" s="4"/>
      <c r="ICT274" s="4"/>
      <c r="ICU274" s="4"/>
      <c r="ICV274" s="4"/>
      <c r="ICW274" s="4"/>
      <c r="ICX274" s="4"/>
      <c r="ICY274" s="4"/>
      <c r="ICZ274" s="4"/>
      <c r="IDA274" s="4"/>
      <c r="IDB274" s="4"/>
      <c r="IDC274" s="4"/>
      <c r="IDD274" s="4"/>
      <c r="IDE274" s="4"/>
      <c r="IDF274" s="4"/>
      <c r="IDG274" s="4"/>
      <c r="IDH274" s="4"/>
      <c r="IDI274" s="4"/>
      <c r="IDJ274" s="4"/>
      <c r="IDK274" s="4"/>
      <c r="IDL274" s="4"/>
      <c r="IDM274" s="4"/>
      <c r="IDN274" s="4"/>
      <c r="IDO274" s="4"/>
      <c r="IDP274" s="4"/>
      <c r="IDQ274" s="4"/>
      <c r="IDR274" s="4"/>
      <c r="IDS274" s="4"/>
      <c r="IDT274" s="4"/>
      <c r="IDU274" s="4"/>
      <c r="IDV274" s="4"/>
      <c r="IDW274" s="4"/>
      <c r="IDX274" s="4"/>
      <c r="IDY274" s="4"/>
      <c r="IDZ274" s="4"/>
      <c r="IEA274" s="4"/>
      <c r="IEB274" s="4"/>
      <c r="IEC274" s="4"/>
      <c r="IED274" s="4"/>
      <c r="IEE274" s="4"/>
      <c r="IEF274" s="4"/>
      <c r="IEG274" s="4"/>
      <c r="IEH274" s="4"/>
      <c r="IEI274" s="4"/>
      <c r="IEJ274" s="4"/>
      <c r="IEK274" s="4"/>
      <c r="IEL274" s="4"/>
      <c r="IEM274" s="4"/>
      <c r="IEN274" s="4"/>
      <c r="IEO274" s="4"/>
      <c r="IEP274" s="4"/>
      <c r="IEQ274" s="4"/>
      <c r="IER274" s="4"/>
      <c r="IES274" s="4"/>
      <c r="IET274" s="4"/>
      <c r="IEU274" s="4"/>
      <c r="IEV274" s="4"/>
      <c r="IEW274" s="4"/>
      <c r="IEX274" s="4"/>
      <c r="IEY274" s="4"/>
      <c r="IEZ274" s="4"/>
      <c r="IFA274" s="4"/>
      <c r="IFB274" s="4"/>
      <c r="IFC274" s="4"/>
      <c r="IFD274" s="4"/>
      <c r="IFE274" s="4"/>
      <c r="IFF274" s="4"/>
      <c r="IFG274" s="4"/>
      <c r="IFH274" s="4"/>
      <c r="IFI274" s="4"/>
      <c r="IFJ274" s="4"/>
      <c r="IFK274" s="4"/>
      <c r="IFL274" s="4"/>
      <c r="IFM274" s="4"/>
      <c r="IFN274" s="4"/>
      <c r="IFO274" s="4"/>
      <c r="IFP274" s="4"/>
      <c r="IFQ274" s="4"/>
      <c r="IFR274" s="4"/>
      <c r="IFS274" s="4"/>
      <c r="IFT274" s="4"/>
      <c r="IFU274" s="4"/>
      <c r="IFV274" s="4"/>
      <c r="IFW274" s="4"/>
      <c r="IFX274" s="4"/>
      <c r="IFY274" s="4"/>
      <c r="IFZ274" s="4"/>
      <c r="IGA274" s="4"/>
      <c r="IGB274" s="4"/>
      <c r="IGC274" s="4"/>
      <c r="IGD274" s="4"/>
      <c r="IGE274" s="4"/>
      <c r="IGF274" s="4"/>
      <c r="IGG274" s="4"/>
      <c r="IGH274" s="4"/>
      <c r="IGI274" s="4"/>
      <c r="IGJ274" s="4"/>
      <c r="IGK274" s="4"/>
      <c r="IGL274" s="4"/>
      <c r="IGM274" s="4"/>
      <c r="IGN274" s="4"/>
      <c r="IGO274" s="4"/>
      <c r="IGP274" s="4"/>
      <c r="IGQ274" s="4"/>
      <c r="IGR274" s="4"/>
      <c r="IGS274" s="4"/>
      <c r="IGT274" s="4"/>
      <c r="IGU274" s="4"/>
      <c r="IGV274" s="4"/>
      <c r="IGW274" s="4"/>
      <c r="IGX274" s="4"/>
      <c r="IGY274" s="4"/>
      <c r="IGZ274" s="4"/>
      <c r="IHA274" s="4"/>
      <c r="IHB274" s="4"/>
      <c r="IHC274" s="4"/>
      <c r="IHD274" s="4"/>
      <c r="IHE274" s="4"/>
      <c r="IHF274" s="4"/>
      <c r="IHG274" s="4"/>
      <c r="IHH274" s="4"/>
      <c r="IHI274" s="4"/>
      <c r="IHJ274" s="4"/>
      <c r="IHK274" s="4"/>
      <c r="IHL274" s="4"/>
      <c r="IHM274" s="4"/>
      <c r="IHN274" s="4"/>
      <c r="IHO274" s="4"/>
      <c r="IHP274" s="4"/>
      <c r="IHQ274" s="4"/>
      <c r="IHR274" s="4"/>
      <c r="IHS274" s="4"/>
      <c r="IHT274" s="4"/>
      <c r="IHU274" s="4"/>
      <c r="IHV274" s="4"/>
      <c r="IHW274" s="4"/>
      <c r="IHX274" s="4"/>
      <c r="IHY274" s="4"/>
      <c r="IHZ274" s="4"/>
      <c r="IIA274" s="4"/>
      <c r="IIB274" s="4"/>
      <c r="IIC274" s="4"/>
      <c r="IID274" s="4"/>
      <c r="IIE274" s="4"/>
      <c r="IIF274" s="4"/>
      <c r="IIG274" s="4"/>
      <c r="IIH274" s="4"/>
      <c r="III274" s="4"/>
      <c r="IIJ274" s="4"/>
      <c r="IIK274" s="4"/>
      <c r="IIL274" s="4"/>
      <c r="IIM274" s="4"/>
      <c r="IIN274" s="4"/>
      <c r="IIO274" s="4"/>
      <c r="IIP274" s="4"/>
      <c r="IIQ274" s="4"/>
      <c r="IIR274" s="4"/>
      <c r="IIS274" s="4"/>
      <c r="IIT274" s="4"/>
      <c r="IIU274" s="4"/>
      <c r="IIV274" s="4"/>
      <c r="IIW274" s="4"/>
      <c r="IIX274" s="4"/>
      <c r="IIY274" s="4"/>
      <c r="IIZ274" s="4"/>
      <c r="IJA274" s="4"/>
      <c r="IJB274" s="4"/>
      <c r="IJC274" s="4"/>
      <c r="IJD274" s="4"/>
      <c r="IJE274" s="4"/>
      <c r="IJF274" s="4"/>
      <c r="IJG274" s="4"/>
      <c r="IJH274" s="4"/>
      <c r="IJI274" s="4"/>
      <c r="IJJ274" s="4"/>
      <c r="IJK274" s="4"/>
      <c r="IJL274" s="4"/>
      <c r="IJM274" s="4"/>
      <c r="IJN274" s="4"/>
      <c r="IJO274" s="4"/>
      <c r="IJP274" s="4"/>
      <c r="IJQ274" s="4"/>
      <c r="IJR274" s="4"/>
      <c r="IJS274" s="4"/>
      <c r="IJT274" s="4"/>
      <c r="IJU274" s="4"/>
      <c r="IJV274" s="4"/>
      <c r="IJW274" s="4"/>
      <c r="IJX274" s="4"/>
      <c r="IJY274" s="4"/>
      <c r="IJZ274" s="4"/>
      <c r="IKA274" s="4"/>
      <c r="IKB274" s="4"/>
      <c r="IKC274" s="4"/>
      <c r="IKD274" s="4"/>
      <c r="IKE274" s="4"/>
      <c r="IKF274" s="4"/>
      <c r="IKG274" s="4"/>
      <c r="IKH274" s="4"/>
      <c r="IKI274" s="4"/>
      <c r="IKJ274" s="4"/>
      <c r="IKK274" s="4"/>
      <c r="IKL274" s="4"/>
      <c r="IKM274" s="4"/>
      <c r="IKN274" s="4"/>
      <c r="IKO274" s="4"/>
      <c r="IKP274" s="4"/>
      <c r="IKQ274" s="4"/>
      <c r="IKR274" s="4"/>
      <c r="IKS274" s="4"/>
      <c r="IKT274" s="4"/>
      <c r="IKU274" s="4"/>
      <c r="IKV274" s="4"/>
      <c r="IKW274" s="4"/>
      <c r="IKX274" s="4"/>
      <c r="IKY274" s="4"/>
      <c r="IKZ274" s="4"/>
      <c r="ILA274" s="4"/>
      <c r="ILB274" s="4"/>
      <c r="ILC274" s="4"/>
      <c r="ILD274" s="4"/>
      <c r="ILE274" s="4"/>
      <c r="ILF274" s="4"/>
      <c r="ILG274" s="4"/>
      <c r="ILH274" s="4"/>
      <c r="ILI274" s="4"/>
      <c r="ILJ274" s="4"/>
      <c r="ILK274" s="4"/>
      <c r="ILL274" s="4"/>
      <c r="ILM274" s="4"/>
      <c r="ILN274" s="4"/>
      <c r="ILO274" s="4"/>
      <c r="ILP274" s="4"/>
      <c r="ILQ274" s="4"/>
      <c r="ILR274" s="4"/>
      <c r="ILS274" s="4"/>
      <c r="ILT274" s="4"/>
      <c r="ILU274" s="4"/>
      <c r="ILV274" s="4"/>
      <c r="ILW274" s="4"/>
      <c r="ILX274" s="4"/>
      <c r="ILY274" s="4"/>
      <c r="ILZ274" s="4"/>
      <c r="IMA274" s="4"/>
      <c r="IMB274" s="4"/>
      <c r="IMC274" s="4"/>
      <c r="IMD274" s="4"/>
      <c r="IME274" s="4"/>
      <c r="IMF274" s="4"/>
      <c r="IMG274" s="4"/>
      <c r="IMH274" s="4"/>
      <c r="IMI274" s="4"/>
      <c r="IMJ274" s="4"/>
      <c r="IMK274" s="4"/>
      <c r="IML274" s="4"/>
      <c r="IMM274" s="4"/>
      <c r="IMN274" s="4"/>
      <c r="IMO274" s="4"/>
      <c r="IMP274" s="4"/>
      <c r="IMQ274" s="4"/>
      <c r="IMR274" s="4"/>
      <c r="IMS274" s="4"/>
      <c r="IMT274" s="4"/>
      <c r="IMU274" s="4"/>
      <c r="IMV274" s="4"/>
      <c r="IMW274" s="4"/>
      <c r="IMX274" s="4"/>
      <c r="IMY274" s="4"/>
      <c r="IMZ274" s="4"/>
      <c r="INA274" s="4"/>
      <c r="INB274" s="4"/>
      <c r="INC274" s="4"/>
      <c r="IND274" s="4"/>
      <c r="INE274" s="4"/>
      <c r="INF274" s="4"/>
      <c r="ING274" s="4"/>
      <c r="INH274" s="4"/>
      <c r="INI274" s="4"/>
      <c r="INJ274" s="4"/>
      <c r="INK274" s="4"/>
      <c r="INL274" s="4"/>
      <c r="INM274" s="4"/>
      <c r="INN274" s="4"/>
      <c r="INO274" s="4"/>
      <c r="INP274" s="4"/>
      <c r="INQ274" s="4"/>
      <c r="INR274" s="4"/>
      <c r="INS274" s="4"/>
      <c r="INT274" s="4"/>
      <c r="INU274" s="4"/>
      <c r="INV274" s="4"/>
      <c r="INW274" s="4"/>
      <c r="INX274" s="4"/>
      <c r="INY274" s="4"/>
      <c r="INZ274" s="4"/>
      <c r="IOA274" s="4"/>
      <c r="IOB274" s="4"/>
      <c r="IOC274" s="4"/>
      <c r="IOD274" s="4"/>
      <c r="IOE274" s="4"/>
      <c r="IOF274" s="4"/>
      <c r="IOG274" s="4"/>
      <c r="IOH274" s="4"/>
      <c r="IOI274" s="4"/>
      <c r="IOJ274" s="4"/>
      <c r="IOK274" s="4"/>
      <c r="IOL274" s="4"/>
      <c r="IOM274" s="4"/>
      <c r="ION274" s="4"/>
      <c r="IOO274" s="4"/>
      <c r="IOP274" s="4"/>
      <c r="IOQ274" s="4"/>
      <c r="IOR274" s="4"/>
      <c r="IOS274" s="4"/>
      <c r="IOT274" s="4"/>
      <c r="IOU274" s="4"/>
      <c r="IOV274" s="4"/>
      <c r="IOW274" s="4"/>
      <c r="IOX274" s="4"/>
      <c r="IOY274" s="4"/>
      <c r="IOZ274" s="4"/>
      <c r="IPA274" s="4"/>
      <c r="IPB274" s="4"/>
      <c r="IPC274" s="4"/>
      <c r="IPD274" s="4"/>
      <c r="IPE274" s="4"/>
      <c r="IPF274" s="4"/>
      <c r="IPG274" s="4"/>
      <c r="IPH274" s="4"/>
      <c r="IPI274" s="4"/>
      <c r="IPJ274" s="4"/>
      <c r="IPK274" s="4"/>
      <c r="IPL274" s="4"/>
      <c r="IPM274" s="4"/>
      <c r="IPN274" s="4"/>
      <c r="IPO274" s="4"/>
      <c r="IPP274" s="4"/>
      <c r="IPQ274" s="4"/>
      <c r="IPR274" s="4"/>
      <c r="IPS274" s="4"/>
      <c r="IPT274" s="4"/>
      <c r="IPU274" s="4"/>
      <c r="IPV274" s="4"/>
      <c r="IPW274" s="4"/>
      <c r="IPX274" s="4"/>
      <c r="IPY274" s="4"/>
      <c r="IPZ274" s="4"/>
      <c r="IQA274" s="4"/>
      <c r="IQB274" s="4"/>
      <c r="IQC274" s="4"/>
      <c r="IQD274" s="4"/>
      <c r="IQE274" s="4"/>
      <c r="IQF274" s="4"/>
      <c r="IQG274" s="4"/>
      <c r="IQH274" s="4"/>
      <c r="IQI274" s="4"/>
      <c r="IQJ274" s="4"/>
      <c r="IQK274" s="4"/>
      <c r="IQL274" s="4"/>
      <c r="IQM274" s="4"/>
      <c r="IQN274" s="4"/>
      <c r="IQO274" s="4"/>
      <c r="IQP274" s="4"/>
      <c r="IQQ274" s="4"/>
      <c r="IQR274" s="4"/>
      <c r="IQS274" s="4"/>
      <c r="IQT274" s="4"/>
      <c r="IQU274" s="4"/>
      <c r="IQV274" s="4"/>
      <c r="IQW274" s="4"/>
      <c r="IQX274" s="4"/>
      <c r="IQY274" s="4"/>
      <c r="IQZ274" s="4"/>
      <c r="IRA274" s="4"/>
      <c r="IRB274" s="4"/>
      <c r="IRC274" s="4"/>
      <c r="IRD274" s="4"/>
      <c r="IRE274" s="4"/>
      <c r="IRF274" s="4"/>
      <c r="IRG274" s="4"/>
      <c r="IRH274" s="4"/>
      <c r="IRI274" s="4"/>
      <c r="IRJ274" s="4"/>
      <c r="IRK274" s="4"/>
      <c r="IRL274" s="4"/>
      <c r="IRM274" s="4"/>
      <c r="IRN274" s="4"/>
      <c r="IRO274" s="4"/>
      <c r="IRP274" s="4"/>
      <c r="IRQ274" s="4"/>
      <c r="IRR274" s="4"/>
      <c r="IRS274" s="4"/>
      <c r="IRT274" s="4"/>
      <c r="IRU274" s="4"/>
      <c r="IRV274" s="4"/>
      <c r="IRW274" s="4"/>
      <c r="IRX274" s="4"/>
      <c r="IRY274" s="4"/>
      <c r="IRZ274" s="4"/>
      <c r="ISA274" s="4"/>
      <c r="ISB274" s="4"/>
      <c r="ISC274" s="4"/>
      <c r="ISD274" s="4"/>
      <c r="ISE274" s="4"/>
      <c r="ISF274" s="4"/>
      <c r="ISG274" s="4"/>
      <c r="ISH274" s="4"/>
      <c r="ISI274" s="4"/>
      <c r="ISJ274" s="4"/>
      <c r="ISK274" s="4"/>
      <c r="ISL274" s="4"/>
      <c r="ISM274" s="4"/>
      <c r="ISN274" s="4"/>
      <c r="ISO274" s="4"/>
      <c r="ISP274" s="4"/>
      <c r="ISQ274" s="4"/>
      <c r="ISR274" s="4"/>
      <c r="ISS274" s="4"/>
      <c r="IST274" s="4"/>
      <c r="ISU274" s="4"/>
      <c r="ISV274" s="4"/>
      <c r="ISW274" s="4"/>
      <c r="ISX274" s="4"/>
      <c r="ISY274" s="4"/>
      <c r="ISZ274" s="4"/>
      <c r="ITA274" s="4"/>
      <c r="ITB274" s="4"/>
      <c r="ITC274" s="4"/>
      <c r="ITD274" s="4"/>
      <c r="ITE274" s="4"/>
      <c r="ITF274" s="4"/>
      <c r="ITG274" s="4"/>
      <c r="ITH274" s="4"/>
      <c r="ITI274" s="4"/>
      <c r="ITJ274" s="4"/>
      <c r="ITK274" s="4"/>
      <c r="ITL274" s="4"/>
      <c r="ITM274" s="4"/>
      <c r="ITN274" s="4"/>
      <c r="ITO274" s="4"/>
      <c r="ITP274" s="4"/>
      <c r="ITQ274" s="4"/>
      <c r="ITR274" s="4"/>
      <c r="ITS274" s="4"/>
      <c r="ITT274" s="4"/>
      <c r="ITU274" s="4"/>
      <c r="ITV274" s="4"/>
      <c r="ITW274" s="4"/>
      <c r="ITX274" s="4"/>
      <c r="ITY274" s="4"/>
      <c r="ITZ274" s="4"/>
      <c r="IUA274" s="4"/>
      <c r="IUB274" s="4"/>
      <c r="IUC274" s="4"/>
      <c r="IUD274" s="4"/>
      <c r="IUE274" s="4"/>
      <c r="IUF274" s="4"/>
      <c r="IUG274" s="4"/>
      <c r="IUH274" s="4"/>
      <c r="IUI274" s="4"/>
      <c r="IUJ274" s="4"/>
      <c r="IUK274" s="4"/>
      <c r="IUL274" s="4"/>
      <c r="IUM274" s="4"/>
      <c r="IUN274" s="4"/>
      <c r="IUO274" s="4"/>
      <c r="IUP274" s="4"/>
      <c r="IUQ274" s="4"/>
      <c r="IUR274" s="4"/>
      <c r="IUS274" s="4"/>
      <c r="IUT274" s="4"/>
      <c r="IUU274" s="4"/>
      <c r="IUV274" s="4"/>
      <c r="IUW274" s="4"/>
      <c r="IUX274" s="4"/>
      <c r="IUY274" s="4"/>
      <c r="IUZ274" s="4"/>
      <c r="IVA274" s="4"/>
      <c r="IVB274" s="4"/>
      <c r="IVC274" s="4"/>
      <c r="IVD274" s="4"/>
      <c r="IVE274" s="4"/>
      <c r="IVF274" s="4"/>
      <c r="IVG274" s="4"/>
      <c r="IVH274" s="4"/>
      <c r="IVI274" s="4"/>
      <c r="IVJ274" s="4"/>
      <c r="IVK274" s="4"/>
      <c r="IVL274" s="4"/>
      <c r="IVM274" s="4"/>
      <c r="IVN274" s="4"/>
      <c r="IVO274" s="4"/>
      <c r="IVP274" s="4"/>
      <c r="IVQ274" s="4"/>
      <c r="IVR274" s="4"/>
      <c r="IVS274" s="4"/>
      <c r="IVT274" s="4"/>
      <c r="IVU274" s="4"/>
      <c r="IVV274" s="4"/>
      <c r="IVW274" s="4"/>
      <c r="IVX274" s="4"/>
      <c r="IVY274" s="4"/>
      <c r="IVZ274" s="4"/>
      <c r="IWA274" s="4"/>
      <c r="IWB274" s="4"/>
      <c r="IWC274" s="4"/>
      <c r="IWD274" s="4"/>
      <c r="IWE274" s="4"/>
      <c r="IWF274" s="4"/>
      <c r="IWG274" s="4"/>
      <c r="IWH274" s="4"/>
      <c r="IWI274" s="4"/>
      <c r="IWJ274" s="4"/>
      <c r="IWK274" s="4"/>
      <c r="IWL274" s="4"/>
      <c r="IWM274" s="4"/>
      <c r="IWN274" s="4"/>
      <c r="IWO274" s="4"/>
      <c r="IWP274" s="4"/>
      <c r="IWQ274" s="4"/>
      <c r="IWR274" s="4"/>
      <c r="IWS274" s="4"/>
      <c r="IWT274" s="4"/>
      <c r="IWU274" s="4"/>
      <c r="IWV274" s="4"/>
      <c r="IWW274" s="4"/>
      <c r="IWX274" s="4"/>
      <c r="IWY274" s="4"/>
      <c r="IWZ274" s="4"/>
      <c r="IXA274" s="4"/>
      <c r="IXB274" s="4"/>
      <c r="IXC274" s="4"/>
      <c r="IXD274" s="4"/>
      <c r="IXE274" s="4"/>
      <c r="IXF274" s="4"/>
      <c r="IXG274" s="4"/>
      <c r="IXH274" s="4"/>
      <c r="IXI274" s="4"/>
      <c r="IXJ274" s="4"/>
      <c r="IXK274" s="4"/>
      <c r="IXL274" s="4"/>
      <c r="IXM274" s="4"/>
      <c r="IXN274" s="4"/>
      <c r="IXO274" s="4"/>
      <c r="IXP274" s="4"/>
      <c r="IXQ274" s="4"/>
      <c r="IXR274" s="4"/>
      <c r="IXS274" s="4"/>
      <c r="IXT274" s="4"/>
      <c r="IXU274" s="4"/>
      <c r="IXV274" s="4"/>
      <c r="IXW274" s="4"/>
      <c r="IXX274" s="4"/>
      <c r="IXY274" s="4"/>
      <c r="IXZ274" s="4"/>
      <c r="IYA274" s="4"/>
      <c r="IYB274" s="4"/>
      <c r="IYC274" s="4"/>
      <c r="IYD274" s="4"/>
      <c r="IYE274" s="4"/>
      <c r="IYF274" s="4"/>
      <c r="IYG274" s="4"/>
      <c r="IYH274" s="4"/>
      <c r="IYI274" s="4"/>
      <c r="IYJ274" s="4"/>
      <c r="IYK274" s="4"/>
      <c r="IYL274" s="4"/>
      <c r="IYM274" s="4"/>
      <c r="IYN274" s="4"/>
      <c r="IYO274" s="4"/>
      <c r="IYP274" s="4"/>
      <c r="IYQ274" s="4"/>
      <c r="IYR274" s="4"/>
      <c r="IYS274" s="4"/>
      <c r="IYT274" s="4"/>
      <c r="IYU274" s="4"/>
      <c r="IYV274" s="4"/>
      <c r="IYW274" s="4"/>
      <c r="IYX274" s="4"/>
      <c r="IYY274" s="4"/>
      <c r="IYZ274" s="4"/>
      <c r="IZA274" s="4"/>
      <c r="IZB274" s="4"/>
      <c r="IZC274" s="4"/>
      <c r="IZD274" s="4"/>
      <c r="IZE274" s="4"/>
      <c r="IZF274" s="4"/>
      <c r="IZG274" s="4"/>
      <c r="IZH274" s="4"/>
      <c r="IZI274" s="4"/>
      <c r="IZJ274" s="4"/>
      <c r="IZK274" s="4"/>
      <c r="IZL274" s="4"/>
      <c r="IZM274" s="4"/>
      <c r="IZN274" s="4"/>
      <c r="IZO274" s="4"/>
      <c r="IZP274" s="4"/>
      <c r="IZQ274" s="4"/>
      <c r="IZR274" s="4"/>
      <c r="IZS274" s="4"/>
      <c r="IZT274" s="4"/>
      <c r="IZU274" s="4"/>
      <c r="IZV274" s="4"/>
      <c r="IZW274" s="4"/>
      <c r="IZX274" s="4"/>
      <c r="IZY274" s="4"/>
      <c r="IZZ274" s="4"/>
      <c r="JAA274" s="4"/>
      <c r="JAB274" s="4"/>
      <c r="JAC274" s="4"/>
      <c r="JAD274" s="4"/>
      <c r="JAE274" s="4"/>
      <c r="JAF274" s="4"/>
      <c r="JAG274" s="4"/>
      <c r="JAH274" s="4"/>
      <c r="JAI274" s="4"/>
      <c r="JAJ274" s="4"/>
      <c r="JAK274" s="4"/>
      <c r="JAL274" s="4"/>
      <c r="JAM274" s="4"/>
      <c r="JAN274" s="4"/>
      <c r="JAO274" s="4"/>
      <c r="JAP274" s="4"/>
      <c r="JAQ274" s="4"/>
      <c r="JAR274" s="4"/>
      <c r="JAS274" s="4"/>
      <c r="JAT274" s="4"/>
      <c r="JAU274" s="4"/>
      <c r="JAV274" s="4"/>
      <c r="JAW274" s="4"/>
      <c r="JAX274" s="4"/>
      <c r="JAY274" s="4"/>
      <c r="JAZ274" s="4"/>
      <c r="JBA274" s="4"/>
      <c r="JBB274" s="4"/>
      <c r="JBC274" s="4"/>
      <c r="JBD274" s="4"/>
      <c r="JBE274" s="4"/>
      <c r="JBF274" s="4"/>
      <c r="JBG274" s="4"/>
      <c r="JBH274" s="4"/>
      <c r="JBI274" s="4"/>
      <c r="JBJ274" s="4"/>
      <c r="JBK274" s="4"/>
      <c r="JBL274" s="4"/>
      <c r="JBM274" s="4"/>
      <c r="JBN274" s="4"/>
      <c r="JBO274" s="4"/>
      <c r="JBP274" s="4"/>
      <c r="JBQ274" s="4"/>
      <c r="JBR274" s="4"/>
      <c r="JBS274" s="4"/>
      <c r="JBT274" s="4"/>
      <c r="JBU274" s="4"/>
      <c r="JBV274" s="4"/>
      <c r="JBW274" s="4"/>
      <c r="JBX274" s="4"/>
      <c r="JBY274" s="4"/>
      <c r="JBZ274" s="4"/>
      <c r="JCA274" s="4"/>
      <c r="JCB274" s="4"/>
      <c r="JCC274" s="4"/>
      <c r="JCD274" s="4"/>
      <c r="JCE274" s="4"/>
      <c r="JCF274" s="4"/>
      <c r="JCG274" s="4"/>
      <c r="JCH274" s="4"/>
      <c r="JCI274" s="4"/>
      <c r="JCJ274" s="4"/>
      <c r="JCK274" s="4"/>
      <c r="JCL274" s="4"/>
      <c r="JCM274" s="4"/>
      <c r="JCN274" s="4"/>
      <c r="JCO274" s="4"/>
      <c r="JCP274" s="4"/>
      <c r="JCQ274" s="4"/>
      <c r="JCR274" s="4"/>
      <c r="JCS274" s="4"/>
      <c r="JCT274" s="4"/>
      <c r="JCU274" s="4"/>
      <c r="JCV274" s="4"/>
      <c r="JCW274" s="4"/>
      <c r="JCX274" s="4"/>
      <c r="JCY274" s="4"/>
      <c r="JCZ274" s="4"/>
      <c r="JDA274" s="4"/>
      <c r="JDB274" s="4"/>
      <c r="JDC274" s="4"/>
      <c r="JDD274" s="4"/>
      <c r="JDE274" s="4"/>
      <c r="JDF274" s="4"/>
      <c r="JDG274" s="4"/>
      <c r="JDH274" s="4"/>
      <c r="JDI274" s="4"/>
      <c r="JDJ274" s="4"/>
      <c r="JDK274" s="4"/>
      <c r="JDL274" s="4"/>
      <c r="JDM274" s="4"/>
      <c r="JDN274" s="4"/>
      <c r="JDO274" s="4"/>
      <c r="JDP274" s="4"/>
      <c r="JDQ274" s="4"/>
      <c r="JDR274" s="4"/>
      <c r="JDS274" s="4"/>
      <c r="JDT274" s="4"/>
      <c r="JDU274" s="4"/>
      <c r="JDV274" s="4"/>
      <c r="JDW274" s="4"/>
      <c r="JDX274" s="4"/>
      <c r="JDY274" s="4"/>
      <c r="JDZ274" s="4"/>
      <c r="JEA274" s="4"/>
      <c r="JEB274" s="4"/>
      <c r="JEC274" s="4"/>
      <c r="JED274" s="4"/>
      <c r="JEE274" s="4"/>
      <c r="JEF274" s="4"/>
      <c r="JEG274" s="4"/>
      <c r="JEH274" s="4"/>
      <c r="JEI274" s="4"/>
      <c r="JEJ274" s="4"/>
      <c r="JEK274" s="4"/>
      <c r="JEL274" s="4"/>
      <c r="JEM274" s="4"/>
      <c r="JEN274" s="4"/>
      <c r="JEO274" s="4"/>
      <c r="JEP274" s="4"/>
      <c r="JEQ274" s="4"/>
      <c r="JER274" s="4"/>
      <c r="JES274" s="4"/>
      <c r="JET274" s="4"/>
      <c r="JEU274" s="4"/>
      <c r="JEV274" s="4"/>
      <c r="JEW274" s="4"/>
      <c r="JEX274" s="4"/>
      <c r="JEY274" s="4"/>
      <c r="JEZ274" s="4"/>
      <c r="JFA274" s="4"/>
      <c r="JFB274" s="4"/>
      <c r="JFC274" s="4"/>
      <c r="JFD274" s="4"/>
      <c r="JFE274" s="4"/>
      <c r="JFF274" s="4"/>
      <c r="JFG274" s="4"/>
      <c r="JFH274" s="4"/>
      <c r="JFI274" s="4"/>
      <c r="JFJ274" s="4"/>
      <c r="JFK274" s="4"/>
      <c r="JFL274" s="4"/>
      <c r="JFM274" s="4"/>
      <c r="JFN274" s="4"/>
      <c r="JFO274" s="4"/>
      <c r="JFP274" s="4"/>
      <c r="JFQ274" s="4"/>
      <c r="JFR274" s="4"/>
      <c r="JFS274" s="4"/>
      <c r="JFT274" s="4"/>
      <c r="JFU274" s="4"/>
      <c r="JFV274" s="4"/>
      <c r="JFW274" s="4"/>
      <c r="JFX274" s="4"/>
      <c r="JFY274" s="4"/>
      <c r="JFZ274" s="4"/>
      <c r="JGA274" s="4"/>
      <c r="JGB274" s="4"/>
      <c r="JGC274" s="4"/>
      <c r="JGD274" s="4"/>
      <c r="JGE274" s="4"/>
      <c r="JGF274" s="4"/>
      <c r="JGG274" s="4"/>
      <c r="JGH274" s="4"/>
      <c r="JGI274" s="4"/>
      <c r="JGJ274" s="4"/>
      <c r="JGK274" s="4"/>
      <c r="JGL274" s="4"/>
      <c r="JGM274" s="4"/>
      <c r="JGN274" s="4"/>
      <c r="JGO274" s="4"/>
      <c r="JGP274" s="4"/>
      <c r="JGQ274" s="4"/>
      <c r="JGR274" s="4"/>
      <c r="JGS274" s="4"/>
      <c r="JGT274" s="4"/>
      <c r="JGU274" s="4"/>
      <c r="JGV274" s="4"/>
      <c r="JGW274" s="4"/>
      <c r="JGX274" s="4"/>
      <c r="JGY274" s="4"/>
      <c r="JGZ274" s="4"/>
      <c r="JHA274" s="4"/>
      <c r="JHB274" s="4"/>
      <c r="JHC274" s="4"/>
      <c r="JHD274" s="4"/>
      <c r="JHE274" s="4"/>
      <c r="JHF274" s="4"/>
      <c r="JHG274" s="4"/>
      <c r="JHH274" s="4"/>
      <c r="JHI274" s="4"/>
      <c r="JHJ274" s="4"/>
      <c r="JHK274" s="4"/>
      <c r="JHL274" s="4"/>
      <c r="JHM274" s="4"/>
      <c r="JHN274" s="4"/>
      <c r="JHO274" s="4"/>
      <c r="JHP274" s="4"/>
      <c r="JHQ274" s="4"/>
      <c r="JHR274" s="4"/>
      <c r="JHS274" s="4"/>
      <c r="JHT274" s="4"/>
      <c r="JHU274" s="4"/>
      <c r="JHV274" s="4"/>
      <c r="JHW274" s="4"/>
      <c r="JHX274" s="4"/>
      <c r="JHY274" s="4"/>
      <c r="JHZ274" s="4"/>
      <c r="JIA274" s="4"/>
      <c r="JIB274" s="4"/>
      <c r="JIC274" s="4"/>
      <c r="JID274" s="4"/>
      <c r="JIE274" s="4"/>
      <c r="JIF274" s="4"/>
      <c r="JIG274" s="4"/>
      <c r="JIH274" s="4"/>
      <c r="JII274" s="4"/>
      <c r="JIJ274" s="4"/>
      <c r="JIK274" s="4"/>
      <c r="JIL274" s="4"/>
      <c r="JIM274" s="4"/>
      <c r="JIN274" s="4"/>
      <c r="JIO274" s="4"/>
      <c r="JIP274" s="4"/>
      <c r="JIQ274" s="4"/>
      <c r="JIR274" s="4"/>
      <c r="JIS274" s="4"/>
      <c r="JIT274" s="4"/>
      <c r="JIU274" s="4"/>
      <c r="JIV274" s="4"/>
      <c r="JIW274" s="4"/>
      <c r="JIX274" s="4"/>
      <c r="JIY274" s="4"/>
      <c r="JIZ274" s="4"/>
      <c r="JJA274" s="4"/>
      <c r="JJB274" s="4"/>
      <c r="JJC274" s="4"/>
      <c r="JJD274" s="4"/>
      <c r="JJE274" s="4"/>
      <c r="JJF274" s="4"/>
      <c r="JJG274" s="4"/>
      <c r="JJH274" s="4"/>
      <c r="JJI274" s="4"/>
      <c r="JJJ274" s="4"/>
      <c r="JJK274" s="4"/>
      <c r="JJL274" s="4"/>
      <c r="JJM274" s="4"/>
      <c r="JJN274" s="4"/>
      <c r="JJO274" s="4"/>
      <c r="JJP274" s="4"/>
      <c r="JJQ274" s="4"/>
      <c r="JJR274" s="4"/>
      <c r="JJS274" s="4"/>
      <c r="JJT274" s="4"/>
      <c r="JJU274" s="4"/>
      <c r="JJV274" s="4"/>
      <c r="JJW274" s="4"/>
      <c r="JJX274" s="4"/>
      <c r="JJY274" s="4"/>
      <c r="JJZ274" s="4"/>
      <c r="JKA274" s="4"/>
      <c r="JKB274" s="4"/>
      <c r="JKC274" s="4"/>
      <c r="JKD274" s="4"/>
      <c r="JKE274" s="4"/>
      <c r="JKF274" s="4"/>
      <c r="JKG274" s="4"/>
      <c r="JKH274" s="4"/>
      <c r="JKI274" s="4"/>
      <c r="JKJ274" s="4"/>
      <c r="JKK274" s="4"/>
      <c r="JKL274" s="4"/>
      <c r="JKM274" s="4"/>
      <c r="JKN274" s="4"/>
      <c r="JKO274" s="4"/>
      <c r="JKP274" s="4"/>
      <c r="JKQ274" s="4"/>
      <c r="JKR274" s="4"/>
      <c r="JKS274" s="4"/>
      <c r="JKT274" s="4"/>
      <c r="JKU274" s="4"/>
      <c r="JKV274" s="4"/>
      <c r="JKW274" s="4"/>
      <c r="JKX274" s="4"/>
      <c r="JKY274" s="4"/>
      <c r="JKZ274" s="4"/>
      <c r="JLA274" s="4"/>
      <c r="JLB274" s="4"/>
      <c r="JLC274" s="4"/>
      <c r="JLD274" s="4"/>
      <c r="JLE274" s="4"/>
      <c r="JLF274" s="4"/>
      <c r="JLG274" s="4"/>
      <c r="JLH274" s="4"/>
      <c r="JLI274" s="4"/>
      <c r="JLJ274" s="4"/>
      <c r="JLK274" s="4"/>
      <c r="JLL274" s="4"/>
      <c r="JLM274" s="4"/>
      <c r="JLN274" s="4"/>
      <c r="JLO274" s="4"/>
      <c r="JLP274" s="4"/>
      <c r="JLQ274" s="4"/>
      <c r="JLR274" s="4"/>
      <c r="JLS274" s="4"/>
      <c r="JLT274" s="4"/>
      <c r="JLU274" s="4"/>
      <c r="JLV274" s="4"/>
      <c r="JLW274" s="4"/>
      <c r="JLX274" s="4"/>
      <c r="JLY274" s="4"/>
      <c r="JLZ274" s="4"/>
      <c r="JMA274" s="4"/>
      <c r="JMB274" s="4"/>
      <c r="JMC274" s="4"/>
      <c r="JMD274" s="4"/>
      <c r="JME274" s="4"/>
      <c r="JMF274" s="4"/>
      <c r="JMG274" s="4"/>
      <c r="JMH274" s="4"/>
      <c r="JMI274" s="4"/>
      <c r="JMJ274" s="4"/>
      <c r="JMK274" s="4"/>
      <c r="JML274" s="4"/>
      <c r="JMM274" s="4"/>
      <c r="JMN274" s="4"/>
      <c r="JMO274" s="4"/>
      <c r="JMP274" s="4"/>
      <c r="JMQ274" s="4"/>
      <c r="JMR274" s="4"/>
      <c r="JMS274" s="4"/>
      <c r="JMT274" s="4"/>
      <c r="JMU274" s="4"/>
      <c r="JMV274" s="4"/>
      <c r="JMW274" s="4"/>
      <c r="JMX274" s="4"/>
      <c r="JMY274" s="4"/>
      <c r="JMZ274" s="4"/>
      <c r="JNA274" s="4"/>
      <c r="JNB274" s="4"/>
      <c r="JNC274" s="4"/>
      <c r="JND274" s="4"/>
      <c r="JNE274" s="4"/>
      <c r="JNF274" s="4"/>
      <c r="JNG274" s="4"/>
      <c r="JNH274" s="4"/>
      <c r="JNI274" s="4"/>
      <c r="JNJ274" s="4"/>
      <c r="JNK274" s="4"/>
      <c r="JNL274" s="4"/>
      <c r="JNM274" s="4"/>
      <c r="JNN274" s="4"/>
      <c r="JNO274" s="4"/>
      <c r="JNP274" s="4"/>
      <c r="JNQ274" s="4"/>
      <c r="JNR274" s="4"/>
      <c r="JNS274" s="4"/>
      <c r="JNT274" s="4"/>
      <c r="JNU274" s="4"/>
      <c r="JNV274" s="4"/>
      <c r="JNW274" s="4"/>
      <c r="JNX274" s="4"/>
      <c r="JNY274" s="4"/>
      <c r="JNZ274" s="4"/>
      <c r="JOA274" s="4"/>
      <c r="JOB274" s="4"/>
      <c r="JOC274" s="4"/>
      <c r="JOD274" s="4"/>
      <c r="JOE274" s="4"/>
      <c r="JOF274" s="4"/>
      <c r="JOG274" s="4"/>
      <c r="JOH274" s="4"/>
      <c r="JOI274" s="4"/>
      <c r="JOJ274" s="4"/>
      <c r="JOK274" s="4"/>
      <c r="JOL274" s="4"/>
      <c r="JOM274" s="4"/>
      <c r="JON274" s="4"/>
      <c r="JOO274" s="4"/>
      <c r="JOP274" s="4"/>
      <c r="JOQ274" s="4"/>
      <c r="JOR274" s="4"/>
      <c r="JOS274" s="4"/>
      <c r="JOT274" s="4"/>
      <c r="JOU274" s="4"/>
      <c r="JOV274" s="4"/>
      <c r="JOW274" s="4"/>
      <c r="JOX274" s="4"/>
      <c r="JOY274" s="4"/>
      <c r="JOZ274" s="4"/>
      <c r="JPA274" s="4"/>
      <c r="JPB274" s="4"/>
      <c r="JPC274" s="4"/>
      <c r="JPD274" s="4"/>
      <c r="JPE274" s="4"/>
      <c r="JPF274" s="4"/>
      <c r="JPG274" s="4"/>
      <c r="JPH274" s="4"/>
      <c r="JPI274" s="4"/>
      <c r="JPJ274" s="4"/>
      <c r="JPK274" s="4"/>
      <c r="JPL274" s="4"/>
      <c r="JPM274" s="4"/>
      <c r="JPN274" s="4"/>
      <c r="JPO274" s="4"/>
      <c r="JPP274" s="4"/>
      <c r="JPQ274" s="4"/>
      <c r="JPR274" s="4"/>
      <c r="JPS274" s="4"/>
      <c r="JPT274" s="4"/>
      <c r="JPU274" s="4"/>
      <c r="JPV274" s="4"/>
      <c r="JPW274" s="4"/>
      <c r="JPX274" s="4"/>
      <c r="JPY274" s="4"/>
      <c r="JPZ274" s="4"/>
      <c r="JQA274" s="4"/>
      <c r="JQB274" s="4"/>
      <c r="JQC274" s="4"/>
      <c r="JQD274" s="4"/>
      <c r="JQE274" s="4"/>
      <c r="JQF274" s="4"/>
      <c r="JQG274" s="4"/>
      <c r="JQH274" s="4"/>
      <c r="JQI274" s="4"/>
      <c r="JQJ274" s="4"/>
      <c r="JQK274" s="4"/>
      <c r="JQL274" s="4"/>
      <c r="JQM274" s="4"/>
      <c r="JQN274" s="4"/>
      <c r="JQO274" s="4"/>
      <c r="JQP274" s="4"/>
      <c r="JQQ274" s="4"/>
      <c r="JQR274" s="4"/>
      <c r="JQS274" s="4"/>
      <c r="JQT274" s="4"/>
      <c r="JQU274" s="4"/>
      <c r="JQV274" s="4"/>
      <c r="JQW274" s="4"/>
      <c r="JQX274" s="4"/>
      <c r="JQY274" s="4"/>
      <c r="JQZ274" s="4"/>
      <c r="JRA274" s="4"/>
      <c r="JRB274" s="4"/>
      <c r="JRC274" s="4"/>
      <c r="JRD274" s="4"/>
      <c r="JRE274" s="4"/>
      <c r="JRF274" s="4"/>
      <c r="JRG274" s="4"/>
      <c r="JRH274" s="4"/>
      <c r="JRI274" s="4"/>
      <c r="JRJ274" s="4"/>
      <c r="JRK274" s="4"/>
      <c r="JRL274" s="4"/>
      <c r="JRM274" s="4"/>
      <c r="JRN274" s="4"/>
      <c r="JRO274" s="4"/>
      <c r="JRP274" s="4"/>
      <c r="JRQ274" s="4"/>
      <c r="JRR274" s="4"/>
      <c r="JRS274" s="4"/>
      <c r="JRT274" s="4"/>
      <c r="JRU274" s="4"/>
      <c r="JRV274" s="4"/>
      <c r="JRW274" s="4"/>
      <c r="JRX274" s="4"/>
      <c r="JRY274" s="4"/>
      <c r="JRZ274" s="4"/>
      <c r="JSA274" s="4"/>
      <c r="JSB274" s="4"/>
      <c r="JSC274" s="4"/>
      <c r="JSD274" s="4"/>
      <c r="JSE274" s="4"/>
      <c r="JSF274" s="4"/>
      <c r="JSG274" s="4"/>
      <c r="JSH274" s="4"/>
      <c r="JSI274" s="4"/>
      <c r="JSJ274" s="4"/>
      <c r="JSK274" s="4"/>
      <c r="JSL274" s="4"/>
      <c r="JSM274" s="4"/>
      <c r="JSN274" s="4"/>
      <c r="JSO274" s="4"/>
      <c r="JSP274" s="4"/>
      <c r="JSQ274" s="4"/>
      <c r="JSR274" s="4"/>
      <c r="JSS274" s="4"/>
      <c r="JST274" s="4"/>
      <c r="JSU274" s="4"/>
      <c r="JSV274" s="4"/>
      <c r="JSW274" s="4"/>
      <c r="JSX274" s="4"/>
      <c r="JSY274" s="4"/>
      <c r="JSZ274" s="4"/>
      <c r="JTA274" s="4"/>
      <c r="JTB274" s="4"/>
      <c r="JTC274" s="4"/>
      <c r="JTD274" s="4"/>
      <c r="JTE274" s="4"/>
      <c r="JTF274" s="4"/>
      <c r="JTG274" s="4"/>
      <c r="JTH274" s="4"/>
      <c r="JTI274" s="4"/>
      <c r="JTJ274" s="4"/>
      <c r="JTK274" s="4"/>
      <c r="JTL274" s="4"/>
      <c r="JTM274" s="4"/>
      <c r="JTN274" s="4"/>
      <c r="JTO274" s="4"/>
      <c r="JTP274" s="4"/>
      <c r="JTQ274" s="4"/>
      <c r="JTR274" s="4"/>
      <c r="JTS274" s="4"/>
      <c r="JTT274" s="4"/>
      <c r="JTU274" s="4"/>
      <c r="JTV274" s="4"/>
      <c r="JTW274" s="4"/>
      <c r="JTX274" s="4"/>
      <c r="JTY274" s="4"/>
      <c r="JTZ274" s="4"/>
      <c r="JUA274" s="4"/>
      <c r="JUB274" s="4"/>
      <c r="JUC274" s="4"/>
      <c r="JUD274" s="4"/>
      <c r="JUE274" s="4"/>
      <c r="JUF274" s="4"/>
      <c r="JUG274" s="4"/>
      <c r="JUH274" s="4"/>
      <c r="JUI274" s="4"/>
      <c r="JUJ274" s="4"/>
      <c r="JUK274" s="4"/>
      <c r="JUL274" s="4"/>
      <c r="JUM274" s="4"/>
      <c r="JUN274" s="4"/>
      <c r="JUO274" s="4"/>
      <c r="JUP274" s="4"/>
      <c r="JUQ274" s="4"/>
      <c r="JUR274" s="4"/>
      <c r="JUS274" s="4"/>
      <c r="JUT274" s="4"/>
      <c r="JUU274" s="4"/>
      <c r="JUV274" s="4"/>
      <c r="JUW274" s="4"/>
      <c r="JUX274" s="4"/>
      <c r="JUY274" s="4"/>
      <c r="JUZ274" s="4"/>
      <c r="JVA274" s="4"/>
      <c r="JVB274" s="4"/>
      <c r="JVC274" s="4"/>
      <c r="JVD274" s="4"/>
      <c r="JVE274" s="4"/>
      <c r="JVF274" s="4"/>
      <c r="JVG274" s="4"/>
      <c r="JVH274" s="4"/>
      <c r="JVI274" s="4"/>
      <c r="JVJ274" s="4"/>
      <c r="JVK274" s="4"/>
      <c r="JVL274" s="4"/>
      <c r="JVM274" s="4"/>
      <c r="JVN274" s="4"/>
      <c r="JVO274" s="4"/>
      <c r="JVP274" s="4"/>
      <c r="JVQ274" s="4"/>
      <c r="JVR274" s="4"/>
      <c r="JVS274" s="4"/>
      <c r="JVT274" s="4"/>
      <c r="JVU274" s="4"/>
      <c r="JVV274" s="4"/>
      <c r="JVW274" s="4"/>
      <c r="JVX274" s="4"/>
      <c r="JVY274" s="4"/>
      <c r="JVZ274" s="4"/>
      <c r="JWA274" s="4"/>
      <c r="JWB274" s="4"/>
      <c r="JWC274" s="4"/>
      <c r="JWD274" s="4"/>
      <c r="JWE274" s="4"/>
      <c r="JWF274" s="4"/>
      <c r="JWG274" s="4"/>
      <c r="JWH274" s="4"/>
      <c r="JWI274" s="4"/>
      <c r="JWJ274" s="4"/>
      <c r="JWK274" s="4"/>
      <c r="JWL274" s="4"/>
      <c r="JWM274" s="4"/>
      <c r="JWN274" s="4"/>
      <c r="JWO274" s="4"/>
      <c r="JWP274" s="4"/>
      <c r="JWQ274" s="4"/>
      <c r="JWR274" s="4"/>
      <c r="JWS274" s="4"/>
      <c r="JWT274" s="4"/>
      <c r="JWU274" s="4"/>
      <c r="JWV274" s="4"/>
      <c r="JWW274" s="4"/>
      <c r="JWX274" s="4"/>
      <c r="JWY274" s="4"/>
      <c r="JWZ274" s="4"/>
      <c r="JXA274" s="4"/>
      <c r="JXB274" s="4"/>
      <c r="JXC274" s="4"/>
      <c r="JXD274" s="4"/>
      <c r="JXE274" s="4"/>
      <c r="JXF274" s="4"/>
      <c r="JXG274" s="4"/>
      <c r="JXH274" s="4"/>
      <c r="JXI274" s="4"/>
      <c r="JXJ274" s="4"/>
      <c r="JXK274" s="4"/>
      <c r="JXL274" s="4"/>
      <c r="JXM274" s="4"/>
      <c r="JXN274" s="4"/>
      <c r="JXO274" s="4"/>
      <c r="JXP274" s="4"/>
      <c r="JXQ274" s="4"/>
      <c r="JXR274" s="4"/>
      <c r="JXS274" s="4"/>
      <c r="JXT274" s="4"/>
      <c r="JXU274" s="4"/>
      <c r="JXV274" s="4"/>
      <c r="JXW274" s="4"/>
      <c r="JXX274" s="4"/>
      <c r="JXY274" s="4"/>
      <c r="JXZ274" s="4"/>
      <c r="JYA274" s="4"/>
      <c r="JYB274" s="4"/>
      <c r="JYC274" s="4"/>
      <c r="JYD274" s="4"/>
      <c r="JYE274" s="4"/>
      <c r="JYF274" s="4"/>
      <c r="JYG274" s="4"/>
      <c r="JYH274" s="4"/>
      <c r="JYI274" s="4"/>
      <c r="JYJ274" s="4"/>
      <c r="JYK274" s="4"/>
      <c r="JYL274" s="4"/>
      <c r="JYM274" s="4"/>
      <c r="JYN274" s="4"/>
      <c r="JYO274" s="4"/>
      <c r="JYP274" s="4"/>
      <c r="JYQ274" s="4"/>
      <c r="JYR274" s="4"/>
      <c r="JYS274" s="4"/>
      <c r="JYT274" s="4"/>
      <c r="JYU274" s="4"/>
      <c r="JYV274" s="4"/>
      <c r="JYW274" s="4"/>
      <c r="JYX274" s="4"/>
      <c r="JYY274" s="4"/>
      <c r="JYZ274" s="4"/>
      <c r="JZA274" s="4"/>
      <c r="JZB274" s="4"/>
      <c r="JZC274" s="4"/>
      <c r="JZD274" s="4"/>
      <c r="JZE274" s="4"/>
      <c r="JZF274" s="4"/>
      <c r="JZG274" s="4"/>
      <c r="JZH274" s="4"/>
      <c r="JZI274" s="4"/>
      <c r="JZJ274" s="4"/>
      <c r="JZK274" s="4"/>
      <c r="JZL274" s="4"/>
      <c r="JZM274" s="4"/>
      <c r="JZN274" s="4"/>
      <c r="JZO274" s="4"/>
      <c r="JZP274" s="4"/>
      <c r="JZQ274" s="4"/>
      <c r="JZR274" s="4"/>
      <c r="JZS274" s="4"/>
      <c r="JZT274" s="4"/>
      <c r="JZU274" s="4"/>
      <c r="JZV274" s="4"/>
      <c r="JZW274" s="4"/>
      <c r="JZX274" s="4"/>
      <c r="JZY274" s="4"/>
      <c r="JZZ274" s="4"/>
      <c r="KAA274" s="4"/>
      <c r="KAB274" s="4"/>
      <c r="KAC274" s="4"/>
      <c r="KAD274" s="4"/>
      <c r="KAE274" s="4"/>
      <c r="KAF274" s="4"/>
      <c r="KAG274" s="4"/>
      <c r="KAH274" s="4"/>
      <c r="KAI274" s="4"/>
      <c r="KAJ274" s="4"/>
      <c r="KAK274" s="4"/>
      <c r="KAL274" s="4"/>
      <c r="KAM274" s="4"/>
      <c r="KAN274" s="4"/>
      <c r="KAO274" s="4"/>
      <c r="KAP274" s="4"/>
      <c r="KAQ274" s="4"/>
      <c r="KAR274" s="4"/>
      <c r="KAS274" s="4"/>
      <c r="KAT274" s="4"/>
      <c r="KAU274" s="4"/>
      <c r="KAV274" s="4"/>
      <c r="KAW274" s="4"/>
      <c r="KAX274" s="4"/>
      <c r="KAY274" s="4"/>
      <c r="KAZ274" s="4"/>
      <c r="KBA274" s="4"/>
      <c r="KBB274" s="4"/>
      <c r="KBC274" s="4"/>
      <c r="KBD274" s="4"/>
      <c r="KBE274" s="4"/>
      <c r="KBF274" s="4"/>
      <c r="KBG274" s="4"/>
      <c r="KBH274" s="4"/>
      <c r="KBI274" s="4"/>
      <c r="KBJ274" s="4"/>
      <c r="KBK274" s="4"/>
      <c r="KBL274" s="4"/>
      <c r="KBM274" s="4"/>
      <c r="KBN274" s="4"/>
      <c r="KBO274" s="4"/>
      <c r="KBP274" s="4"/>
      <c r="KBQ274" s="4"/>
      <c r="KBR274" s="4"/>
      <c r="KBS274" s="4"/>
      <c r="KBT274" s="4"/>
      <c r="KBU274" s="4"/>
      <c r="KBV274" s="4"/>
      <c r="KBW274" s="4"/>
      <c r="KBX274" s="4"/>
      <c r="KBY274" s="4"/>
      <c r="KBZ274" s="4"/>
      <c r="KCA274" s="4"/>
      <c r="KCB274" s="4"/>
      <c r="KCC274" s="4"/>
      <c r="KCD274" s="4"/>
      <c r="KCE274" s="4"/>
      <c r="KCF274" s="4"/>
      <c r="KCG274" s="4"/>
      <c r="KCH274" s="4"/>
      <c r="KCI274" s="4"/>
      <c r="KCJ274" s="4"/>
      <c r="KCK274" s="4"/>
      <c r="KCL274" s="4"/>
      <c r="KCM274" s="4"/>
      <c r="KCN274" s="4"/>
      <c r="KCO274" s="4"/>
      <c r="KCP274" s="4"/>
      <c r="KCQ274" s="4"/>
      <c r="KCR274" s="4"/>
      <c r="KCS274" s="4"/>
      <c r="KCT274" s="4"/>
      <c r="KCU274" s="4"/>
      <c r="KCV274" s="4"/>
      <c r="KCW274" s="4"/>
      <c r="KCX274" s="4"/>
      <c r="KCY274" s="4"/>
      <c r="KCZ274" s="4"/>
      <c r="KDA274" s="4"/>
      <c r="KDB274" s="4"/>
      <c r="KDC274" s="4"/>
      <c r="KDD274" s="4"/>
      <c r="KDE274" s="4"/>
      <c r="KDF274" s="4"/>
      <c r="KDG274" s="4"/>
      <c r="KDH274" s="4"/>
      <c r="KDI274" s="4"/>
      <c r="KDJ274" s="4"/>
      <c r="KDK274" s="4"/>
      <c r="KDL274" s="4"/>
      <c r="KDM274" s="4"/>
      <c r="KDN274" s="4"/>
      <c r="KDO274" s="4"/>
      <c r="KDP274" s="4"/>
      <c r="KDQ274" s="4"/>
      <c r="KDR274" s="4"/>
      <c r="KDS274" s="4"/>
      <c r="KDT274" s="4"/>
      <c r="KDU274" s="4"/>
      <c r="KDV274" s="4"/>
      <c r="KDW274" s="4"/>
      <c r="KDX274" s="4"/>
      <c r="KDY274" s="4"/>
      <c r="KDZ274" s="4"/>
      <c r="KEA274" s="4"/>
      <c r="KEB274" s="4"/>
      <c r="KEC274" s="4"/>
      <c r="KED274" s="4"/>
      <c r="KEE274" s="4"/>
      <c r="KEF274" s="4"/>
      <c r="KEG274" s="4"/>
      <c r="KEH274" s="4"/>
      <c r="KEI274" s="4"/>
      <c r="KEJ274" s="4"/>
      <c r="KEK274" s="4"/>
      <c r="KEL274" s="4"/>
      <c r="KEM274" s="4"/>
      <c r="KEN274" s="4"/>
      <c r="KEO274" s="4"/>
      <c r="KEP274" s="4"/>
      <c r="KEQ274" s="4"/>
      <c r="KER274" s="4"/>
      <c r="KES274" s="4"/>
      <c r="KET274" s="4"/>
      <c r="KEU274" s="4"/>
      <c r="KEV274" s="4"/>
      <c r="KEW274" s="4"/>
      <c r="KEX274" s="4"/>
      <c r="KEY274" s="4"/>
      <c r="KEZ274" s="4"/>
      <c r="KFA274" s="4"/>
      <c r="KFB274" s="4"/>
      <c r="KFC274" s="4"/>
      <c r="KFD274" s="4"/>
      <c r="KFE274" s="4"/>
      <c r="KFF274" s="4"/>
      <c r="KFG274" s="4"/>
      <c r="KFH274" s="4"/>
      <c r="KFI274" s="4"/>
      <c r="KFJ274" s="4"/>
      <c r="KFK274" s="4"/>
      <c r="KFL274" s="4"/>
      <c r="KFM274" s="4"/>
      <c r="KFN274" s="4"/>
      <c r="KFO274" s="4"/>
      <c r="KFP274" s="4"/>
      <c r="KFQ274" s="4"/>
      <c r="KFR274" s="4"/>
      <c r="KFS274" s="4"/>
      <c r="KFT274" s="4"/>
      <c r="KFU274" s="4"/>
      <c r="KFV274" s="4"/>
      <c r="KFW274" s="4"/>
      <c r="KFX274" s="4"/>
      <c r="KFY274" s="4"/>
      <c r="KFZ274" s="4"/>
      <c r="KGA274" s="4"/>
      <c r="KGB274" s="4"/>
      <c r="KGC274" s="4"/>
      <c r="KGD274" s="4"/>
      <c r="KGE274" s="4"/>
      <c r="KGF274" s="4"/>
      <c r="KGG274" s="4"/>
      <c r="KGH274" s="4"/>
      <c r="KGI274" s="4"/>
      <c r="KGJ274" s="4"/>
      <c r="KGK274" s="4"/>
      <c r="KGL274" s="4"/>
      <c r="KGM274" s="4"/>
      <c r="KGN274" s="4"/>
      <c r="KGO274" s="4"/>
      <c r="KGP274" s="4"/>
      <c r="KGQ274" s="4"/>
      <c r="KGR274" s="4"/>
      <c r="KGS274" s="4"/>
      <c r="KGT274" s="4"/>
      <c r="KGU274" s="4"/>
      <c r="KGV274" s="4"/>
      <c r="KGW274" s="4"/>
      <c r="KGX274" s="4"/>
      <c r="KGY274" s="4"/>
      <c r="KGZ274" s="4"/>
      <c r="KHA274" s="4"/>
      <c r="KHB274" s="4"/>
      <c r="KHC274" s="4"/>
      <c r="KHD274" s="4"/>
      <c r="KHE274" s="4"/>
      <c r="KHF274" s="4"/>
      <c r="KHG274" s="4"/>
      <c r="KHH274" s="4"/>
      <c r="KHI274" s="4"/>
      <c r="KHJ274" s="4"/>
      <c r="KHK274" s="4"/>
      <c r="KHL274" s="4"/>
      <c r="KHM274" s="4"/>
      <c r="KHN274" s="4"/>
      <c r="KHO274" s="4"/>
      <c r="KHP274" s="4"/>
      <c r="KHQ274" s="4"/>
      <c r="KHR274" s="4"/>
      <c r="KHS274" s="4"/>
      <c r="KHT274" s="4"/>
      <c r="KHU274" s="4"/>
      <c r="KHV274" s="4"/>
      <c r="KHW274" s="4"/>
      <c r="KHX274" s="4"/>
      <c r="KHY274" s="4"/>
      <c r="KHZ274" s="4"/>
      <c r="KIA274" s="4"/>
      <c r="KIB274" s="4"/>
      <c r="KIC274" s="4"/>
      <c r="KID274" s="4"/>
      <c r="KIE274" s="4"/>
      <c r="KIF274" s="4"/>
      <c r="KIG274" s="4"/>
      <c r="KIH274" s="4"/>
      <c r="KII274" s="4"/>
      <c r="KIJ274" s="4"/>
      <c r="KIK274" s="4"/>
      <c r="KIL274" s="4"/>
      <c r="KIM274" s="4"/>
      <c r="KIN274" s="4"/>
      <c r="KIO274" s="4"/>
      <c r="KIP274" s="4"/>
      <c r="KIQ274" s="4"/>
      <c r="KIR274" s="4"/>
      <c r="KIS274" s="4"/>
      <c r="KIT274" s="4"/>
      <c r="KIU274" s="4"/>
      <c r="KIV274" s="4"/>
      <c r="KIW274" s="4"/>
      <c r="KIX274" s="4"/>
      <c r="KIY274" s="4"/>
      <c r="KIZ274" s="4"/>
      <c r="KJA274" s="4"/>
      <c r="KJB274" s="4"/>
      <c r="KJC274" s="4"/>
      <c r="KJD274" s="4"/>
      <c r="KJE274" s="4"/>
      <c r="KJF274" s="4"/>
      <c r="KJG274" s="4"/>
      <c r="KJH274" s="4"/>
      <c r="KJI274" s="4"/>
      <c r="KJJ274" s="4"/>
      <c r="KJK274" s="4"/>
      <c r="KJL274" s="4"/>
      <c r="KJM274" s="4"/>
      <c r="KJN274" s="4"/>
      <c r="KJO274" s="4"/>
      <c r="KJP274" s="4"/>
      <c r="KJQ274" s="4"/>
      <c r="KJR274" s="4"/>
      <c r="KJS274" s="4"/>
      <c r="KJT274" s="4"/>
      <c r="KJU274" s="4"/>
      <c r="KJV274" s="4"/>
      <c r="KJW274" s="4"/>
      <c r="KJX274" s="4"/>
      <c r="KJY274" s="4"/>
      <c r="KJZ274" s="4"/>
      <c r="KKA274" s="4"/>
      <c r="KKB274" s="4"/>
      <c r="KKC274" s="4"/>
      <c r="KKD274" s="4"/>
      <c r="KKE274" s="4"/>
      <c r="KKF274" s="4"/>
      <c r="KKG274" s="4"/>
      <c r="KKH274" s="4"/>
      <c r="KKI274" s="4"/>
      <c r="KKJ274" s="4"/>
      <c r="KKK274" s="4"/>
      <c r="KKL274" s="4"/>
      <c r="KKM274" s="4"/>
      <c r="KKN274" s="4"/>
      <c r="KKO274" s="4"/>
      <c r="KKP274" s="4"/>
      <c r="KKQ274" s="4"/>
      <c r="KKR274" s="4"/>
      <c r="KKS274" s="4"/>
      <c r="KKT274" s="4"/>
      <c r="KKU274" s="4"/>
      <c r="KKV274" s="4"/>
      <c r="KKW274" s="4"/>
      <c r="KKX274" s="4"/>
      <c r="KKY274" s="4"/>
      <c r="KKZ274" s="4"/>
      <c r="KLA274" s="4"/>
      <c r="KLB274" s="4"/>
      <c r="KLC274" s="4"/>
      <c r="KLD274" s="4"/>
      <c r="KLE274" s="4"/>
      <c r="KLF274" s="4"/>
      <c r="KLG274" s="4"/>
      <c r="KLH274" s="4"/>
      <c r="KLI274" s="4"/>
      <c r="KLJ274" s="4"/>
      <c r="KLK274" s="4"/>
      <c r="KLL274" s="4"/>
      <c r="KLM274" s="4"/>
      <c r="KLN274" s="4"/>
      <c r="KLO274" s="4"/>
      <c r="KLP274" s="4"/>
      <c r="KLQ274" s="4"/>
      <c r="KLR274" s="4"/>
      <c r="KLS274" s="4"/>
      <c r="KLT274" s="4"/>
      <c r="KLU274" s="4"/>
      <c r="KLV274" s="4"/>
      <c r="KLW274" s="4"/>
      <c r="KLX274" s="4"/>
      <c r="KLY274" s="4"/>
      <c r="KLZ274" s="4"/>
      <c r="KMA274" s="4"/>
      <c r="KMB274" s="4"/>
      <c r="KMC274" s="4"/>
      <c r="KMD274" s="4"/>
      <c r="KME274" s="4"/>
      <c r="KMF274" s="4"/>
      <c r="KMG274" s="4"/>
      <c r="KMH274" s="4"/>
      <c r="KMI274" s="4"/>
      <c r="KMJ274" s="4"/>
      <c r="KMK274" s="4"/>
      <c r="KML274" s="4"/>
      <c r="KMM274" s="4"/>
      <c r="KMN274" s="4"/>
      <c r="KMO274" s="4"/>
      <c r="KMP274" s="4"/>
      <c r="KMQ274" s="4"/>
      <c r="KMR274" s="4"/>
      <c r="KMS274" s="4"/>
      <c r="KMT274" s="4"/>
      <c r="KMU274" s="4"/>
      <c r="KMV274" s="4"/>
      <c r="KMW274" s="4"/>
      <c r="KMX274" s="4"/>
      <c r="KMY274" s="4"/>
      <c r="KMZ274" s="4"/>
      <c r="KNA274" s="4"/>
      <c r="KNB274" s="4"/>
      <c r="KNC274" s="4"/>
      <c r="KND274" s="4"/>
      <c r="KNE274" s="4"/>
      <c r="KNF274" s="4"/>
      <c r="KNG274" s="4"/>
      <c r="KNH274" s="4"/>
      <c r="KNI274" s="4"/>
      <c r="KNJ274" s="4"/>
      <c r="KNK274" s="4"/>
      <c r="KNL274" s="4"/>
      <c r="KNM274" s="4"/>
      <c r="KNN274" s="4"/>
      <c r="KNO274" s="4"/>
      <c r="KNP274" s="4"/>
      <c r="KNQ274" s="4"/>
      <c r="KNR274" s="4"/>
      <c r="KNS274" s="4"/>
      <c r="KNT274" s="4"/>
      <c r="KNU274" s="4"/>
      <c r="KNV274" s="4"/>
      <c r="KNW274" s="4"/>
      <c r="KNX274" s="4"/>
      <c r="KNY274" s="4"/>
      <c r="KNZ274" s="4"/>
      <c r="KOA274" s="4"/>
      <c r="KOB274" s="4"/>
      <c r="KOC274" s="4"/>
      <c r="KOD274" s="4"/>
      <c r="KOE274" s="4"/>
      <c r="KOF274" s="4"/>
      <c r="KOG274" s="4"/>
      <c r="KOH274" s="4"/>
      <c r="KOI274" s="4"/>
      <c r="KOJ274" s="4"/>
      <c r="KOK274" s="4"/>
      <c r="KOL274" s="4"/>
      <c r="KOM274" s="4"/>
      <c r="KON274" s="4"/>
      <c r="KOO274" s="4"/>
      <c r="KOP274" s="4"/>
      <c r="KOQ274" s="4"/>
      <c r="KOR274" s="4"/>
      <c r="KOS274" s="4"/>
      <c r="KOT274" s="4"/>
      <c r="KOU274" s="4"/>
      <c r="KOV274" s="4"/>
      <c r="KOW274" s="4"/>
      <c r="KOX274" s="4"/>
      <c r="KOY274" s="4"/>
      <c r="KOZ274" s="4"/>
      <c r="KPA274" s="4"/>
      <c r="KPB274" s="4"/>
      <c r="KPC274" s="4"/>
      <c r="KPD274" s="4"/>
      <c r="KPE274" s="4"/>
      <c r="KPF274" s="4"/>
      <c r="KPG274" s="4"/>
      <c r="KPH274" s="4"/>
      <c r="KPI274" s="4"/>
      <c r="KPJ274" s="4"/>
      <c r="KPK274" s="4"/>
      <c r="KPL274" s="4"/>
      <c r="KPM274" s="4"/>
      <c r="KPN274" s="4"/>
      <c r="KPO274" s="4"/>
      <c r="KPP274" s="4"/>
      <c r="KPQ274" s="4"/>
      <c r="KPR274" s="4"/>
      <c r="KPS274" s="4"/>
      <c r="KPT274" s="4"/>
      <c r="KPU274" s="4"/>
      <c r="KPV274" s="4"/>
      <c r="KPW274" s="4"/>
      <c r="KPX274" s="4"/>
      <c r="KPY274" s="4"/>
      <c r="KPZ274" s="4"/>
      <c r="KQA274" s="4"/>
      <c r="KQB274" s="4"/>
      <c r="KQC274" s="4"/>
      <c r="KQD274" s="4"/>
      <c r="KQE274" s="4"/>
      <c r="KQF274" s="4"/>
      <c r="KQG274" s="4"/>
      <c r="KQH274" s="4"/>
      <c r="KQI274" s="4"/>
      <c r="KQJ274" s="4"/>
      <c r="KQK274" s="4"/>
      <c r="KQL274" s="4"/>
      <c r="KQM274" s="4"/>
      <c r="KQN274" s="4"/>
      <c r="KQO274" s="4"/>
      <c r="KQP274" s="4"/>
      <c r="KQQ274" s="4"/>
      <c r="KQR274" s="4"/>
      <c r="KQS274" s="4"/>
      <c r="KQT274" s="4"/>
      <c r="KQU274" s="4"/>
      <c r="KQV274" s="4"/>
      <c r="KQW274" s="4"/>
      <c r="KQX274" s="4"/>
      <c r="KQY274" s="4"/>
      <c r="KQZ274" s="4"/>
      <c r="KRA274" s="4"/>
      <c r="KRB274" s="4"/>
      <c r="KRC274" s="4"/>
      <c r="KRD274" s="4"/>
      <c r="KRE274" s="4"/>
      <c r="KRF274" s="4"/>
      <c r="KRG274" s="4"/>
      <c r="KRH274" s="4"/>
      <c r="KRI274" s="4"/>
      <c r="KRJ274" s="4"/>
      <c r="KRK274" s="4"/>
      <c r="KRL274" s="4"/>
      <c r="KRM274" s="4"/>
      <c r="KRN274" s="4"/>
      <c r="KRO274" s="4"/>
      <c r="KRP274" s="4"/>
      <c r="KRQ274" s="4"/>
      <c r="KRR274" s="4"/>
      <c r="KRS274" s="4"/>
      <c r="KRT274" s="4"/>
      <c r="KRU274" s="4"/>
      <c r="KRV274" s="4"/>
      <c r="KRW274" s="4"/>
      <c r="KRX274" s="4"/>
      <c r="KRY274" s="4"/>
      <c r="KRZ274" s="4"/>
      <c r="KSA274" s="4"/>
      <c r="KSB274" s="4"/>
      <c r="KSC274" s="4"/>
      <c r="KSD274" s="4"/>
      <c r="KSE274" s="4"/>
      <c r="KSF274" s="4"/>
      <c r="KSG274" s="4"/>
      <c r="KSH274" s="4"/>
      <c r="KSI274" s="4"/>
      <c r="KSJ274" s="4"/>
      <c r="KSK274" s="4"/>
      <c r="KSL274" s="4"/>
      <c r="KSM274" s="4"/>
      <c r="KSN274" s="4"/>
      <c r="KSO274" s="4"/>
      <c r="KSP274" s="4"/>
      <c r="KSQ274" s="4"/>
      <c r="KSR274" s="4"/>
      <c r="KSS274" s="4"/>
      <c r="KST274" s="4"/>
      <c r="KSU274" s="4"/>
      <c r="KSV274" s="4"/>
      <c r="KSW274" s="4"/>
      <c r="KSX274" s="4"/>
      <c r="KSY274" s="4"/>
      <c r="KSZ274" s="4"/>
      <c r="KTA274" s="4"/>
      <c r="KTB274" s="4"/>
      <c r="KTC274" s="4"/>
      <c r="KTD274" s="4"/>
      <c r="KTE274" s="4"/>
      <c r="KTF274" s="4"/>
      <c r="KTG274" s="4"/>
      <c r="KTH274" s="4"/>
      <c r="KTI274" s="4"/>
      <c r="KTJ274" s="4"/>
      <c r="KTK274" s="4"/>
      <c r="KTL274" s="4"/>
      <c r="KTM274" s="4"/>
      <c r="KTN274" s="4"/>
      <c r="KTO274" s="4"/>
      <c r="KTP274" s="4"/>
      <c r="KTQ274" s="4"/>
      <c r="KTR274" s="4"/>
      <c r="KTS274" s="4"/>
      <c r="KTT274" s="4"/>
      <c r="KTU274" s="4"/>
      <c r="KTV274" s="4"/>
      <c r="KTW274" s="4"/>
      <c r="KTX274" s="4"/>
      <c r="KTY274" s="4"/>
      <c r="KTZ274" s="4"/>
      <c r="KUA274" s="4"/>
      <c r="KUB274" s="4"/>
      <c r="KUC274" s="4"/>
      <c r="KUD274" s="4"/>
      <c r="KUE274" s="4"/>
      <c r="KUF274" s="4"/>
      <c r="KUG274" s="4"/>
      <c r="KUH274" s="4"/>
      <c r="KUI274" s="4"/>
      <c r="KUJ274" s="4"/>
      <c r="KUK274" s="4"/>
      <c r="KUL274" s="4"/>
      <c r="KUM274" s="4"/>
      <c r="KUN274" s="4"/>
      <c r="KUO274" s="4"/>
      <c r="KUP274" s="4"/>
      <c r="KUQ274" s="4"/>
      <c r="KUR274" s="4"/>
      <c r="KUS274" s="4"/>
      <c r="KUT274" s="4"/>
      <c r="KUU274" s="4"/>
      <c r="KUV274" s="4"/>
      <c r="KUW274" s="4"/>
      <c r="KUX274" s="4"/>
      <c r="KUY274" s="4"/>
      <c r="KUZ274" s="4"/>
      <c r="KVA274" s="4"/>
      <c r="KVB274" s="4"/>
      <c r="KVC274" s="4"/>
      <c r="KVD274" s="4"/>
      <c r="KVE274" s="4"/>
      <c r="KVF274" s="4"/>
      <c r="KVG274" s="4"/>
      <c r="KVH274" s="4"/>
      <c r="KVI274" s="4"/>
      <c r="KVJ274" s="4"/>
      <c r="KVK274" s="4"/>
      <c r="KVL274" s="4"/>
      <c r="KVM274" s="4"/>
      <c r="KVN274" s="4"/>
      <c r="KVO274" s="4"/>
      <c r="KVP274" s="4"/>
      <c r="KVQ274" s="4"/>
      <c r="KVR274" s="4"/>
      <c r="KVS274" s="4"/>
      <c r="KVT274" s="4"/>
      <c r="KVU274" s="4"/>
      <c r="KVV274" s="4"/>
      <c r="KVW274" s="4"/>
      <c r="KVX274" s="4"/>
      <c r="KVY274" s="4"/>
      <c r="KVZ274" s="4"/>
      <c r="KWA274" s="4"/>
      <c r="KWB274" s="4"/>
      <c r="KWC274" s="4"/>
      <c r="KWD274" s="4"/>
      <c r="KWE274" s="4"/>
      <c r="KWF274" s="4"/>
      <c r="KWG274" s="4"/>
      <c r="KWH274" s="4"/>
      <c r="KWI274" s="4"/>
      <c r="KWJ274" s="4"/>
      <c r="KWK274" s="4"/>
      <c r="KWL274" s="4"/>
      <c r="KWM274" s="4"/>
      <c r="KWN274" s="4"/>
      <c r="KWO274" s="4"/>
      <c r="KWP274" s="4"/>
      <c r="KWQ274" s="4"/>
      <c r="KWR274" s="4"/>
      <c r="KWS274" s="4"/>
      <c r="KWT274" s="4"/>
      <c r="KWU274" s="4"/>
      <c r="KWV274" s="4"/>
      <c r="KWW274" s="4"/>
      <c r="KWX274" s="4"/>
      <c r="KWY274" s="4"/>
      <c r="KWZ274" s="4"/>
      <c r="KXA274" s="4"/>
      <c r="KXB274" s="4"/>
      <c r="KXC274" s="4"/>
      <c r="KXD274" s="4"/>
      <c r="KXE274" s="4"/>
      <c r="KXF274" s="4"/>
      <c r="KXG274" s="4"/>
      <c r="KXH274" s="4"/>
      <c r="KXI274" s="4"/>
      <c r="KXJ274" s="4"/>
      <c r="KXK274" s="4"/>
      <c r="KXL274" s="4"/>
      <c r="KXM274" s="4"/>
      <c r="KXN274" s="4"/>
      <c r="KXO274" s="4"/>
      <c r="KXP274" s="4"/>
      <c r="KXQ274" s="4"/>
      <c r="KXR274" s="4"/>
      <c r="KXS274" s="4"/>
      <c r="KXT274" s="4"/>
      <c r="KXU274" s="4"/>
      <c r="KXV274" s="4"/>
      <c r="KXW274" s="4"/>
      <c r="KXX274" s="4"/>
      <c r="KXY274" s="4"/>
      <c r="KXZ274" s="4"/>
      <c r="KYA274" s="4"/>
      <c r="KYB274" s="4"/>
      <c r="KYC274" s="4"/>
      <c r="KYD274" s="4"/>
      <c r="KYE274" s="4"/>
      <c r="KYF274" s="4"/>
      <c r="KYG274" s="4"/>
      <c r="KYH274" s="4"/>
      <c r="KYI274" s="4"/>
      <c r="KYJ274" s="4"/>
      <c r="KYK274" s="4"/>
      <c r="KYL274" s="4"/>
      <c r="KYM274" s="4"/>
      <c r="KYN274" s="4"/>
      <c r="KYO274" s="4"/>
      <c r="KYP274" s="4"/>
      <c r="KYQ274" s="4"/>
      <c r="KYR274" s="4"/>
      <c r="KYS274" s="4"/>
      <c r="KYT274" s="4"/>
      <c r="KYU274" s="4"/>
      <c r="KYV274" s="4"/>
      <c r="KYW274" s="4"/>
      <c r="KYX274" s="4"/>
      <c r="KYY274" s="4"/>
      <c r="KYZ274" s="4"/>
      <c r="KZA274" s="4"/>
      <c r="KZB274" s="4"/>
      <c r="KZC274" s="4"/>
      <c r="KZD274" s="4"/>
      <c r="KZE274" s="4"/>
      <c r="KZF274" s="4"/>
      <c r="KZG274" s="4"/>
      <c r="KZH274" s="4"/>
      <c r="KZI274" s="4"/>
      <c r="KZJ274" s="4"/>
      <c r="KZK274" s="4"/>
      <c r="KZL274" s="4"/>
      <c r="KZM274" s="4"/>
      <c r="KZN274" s="4"/>
      <c r="KZO274" s="4"/>
      <c r="KZP274" s="4"/>
      <c r="KZQ274" s="4"/>
      <c r="KZR274" s="4"/>
      <c r="KZS274" s="4"/>
      <c r="KZT274" s="4"/>
      <c r="KZU274" s="4"/>
      <c r="KZV274" s="4"/>
      <c r="KZW274" s="4"/>
      <c r="KZX274" s="4"/>
      <c r="KZY274" s="4"/>
      <c r="KZZ274" s="4"/>
      <c r="LAA274" s="4"/>
      <c r="LAB274" s="4"/>
      <c r="LAC274" s="4"/>
      <c r="LAD274" s="4"/>
      <c r="LAE274" s="4"/>
      <c r="LAF274" s="4"/>
      <c r="LAG274" s="4"/>
      <c r="LAH274" s="4"/>
      <c r="LAI274" s="4"/>
      <c r="LAJ274" s="4"/>
      <c r="LAK274" s="4"/>
      <c r="LAL274" s="4"/>
      <c r="LAM274" s="4"/>
      <c r="LAN274" s="4"/>
      <c r="LAO274" s="4"/>
      <c r="LAP274" s="4"/>
      <c r="LAQ274" s="4"/>
      <c r="LAR274" s="4"/>
      <c r="LAS274" s="4"/>
      <c r="LAT274" s="4"/>
      <c r="LAU274" s="4"/>
      <c r="LAV274" s="4"/>
      <c r="LAW274" s="4"/>
      <c r="LAX274" s="4"/>
      <c r="LAY274" s="4"/>
      <c r="LAZ274" s="4"/>
      <c r="LBA274" s="4"/>
      <c r="LBB274" s="4"/>
      <c r="LBC274" s="4"/>
      <c r="LBD274" s="4"/>
      <c r="LBE274" s="4"/>
      <c r="LBF274" s="4"/>
      <c r="LBG274" s="4"/>
      <c r="LBH274" s="4"/>
      <c r="LBI274" s="4"/>
      <c r="LBJ274" s="4"/>
      <c r="LBK274" s="4"/>
      <c r="LBL274" s="4"/>
      <c r="LBM274" s="4"/>
      <c r="LBN274" s="4"/>
      <c r="LBO274" s="4"/>
      <c r="LBP274" s="4"/>
      <c r="LBQ274" s="4"/>
      <c r="LBR274" s="4"/>
      <c r="LBS274" s="4"/>
      <c r="LBT274" s="4"/>
      <c r="LBU274" s="4"/>
      <c r="LBV274" s="4"/>
      <c r="LBW274" s="4"/>
      <c r="LBX274" s="4"/>
      <c r="LBY274" s="4"/>
      <c r="LBZ274" s="4"/>
      <c r="LCA274" s="4"/>
      <c r="LCB274" s="4"/>
      <c r="LCC274" s="4"/>
      <c r="LCD274" s="4"/>
      <c r="LCE274" s="4"/>
      <c r="LCF274" s="4"/>
      <c r="LCG274" s="4"/>
      <c r="LCH274" s="4"/>
      <c r="LCI274" s="4"/>
      <c r="LCJ274" s="4"/>
      <c r="LCK274" s="4"/>
      <c r="LCL274" s="4"/>
      <c r="LCM274" s="4"/>
      <c r="LCN274" s="4"/>
      <c r="LCO274" s="4"/>
      <c r="LCP274" s="4"/>
      <c r="LCQ274" s="4"/>
      <c r="LCR274" s="4"/>
      <c r="LCS274" s="4"/>
      <c r="LCT274" s="4"/>
      <c r="LCU274" s="4"/>
      <c r="LCV274" s="4"/>
      <c r="LCW274" s="4"/>
      <c r="LCX274" s="4"/>
      <c r="LCY274" s="4"/>
      <c r="LCZ274" s="4"/>
      <c r="LDA274" s="4"/>
      <c r="LDB274" s="4"/>
      <c r="LDC274" s="4"/>
      <c r="LDD274" s="4"/>
      <c r="LDE274" s="4"/>
      <c r="LDF274" s="4"/>
      <c r="LDG274" s="4"/>
      <c r="LDH274" s="4"/>
      <c r="LDI274" s="4"/>
      <c r="LDJ274" s="4"/>
      <c r="LDK274" s="4"/>
      <c r="LDL274" s="4"/>
      <c r="LDM274" s="4"/>
      <c r="LDN274" s="4"/>
      <c r="LDO274" s="4"/>
      <c r="LDP274" s="4"/>
      <c r="LDQ274" s="4"/>
      <c r="LDR274" s="4"/>
      <c r="LDS274" s="4"/>
      <c r="LDT274" s="4"/>
      <c r="LDU274" s="4"/>
      <c r="LDV274" s="4"/>
      <c r="LDW274" s="4"/>
      <c r="LDX274" s="4"/>
      <c r="LDY274" s="4"/>
      <c r="LDZ274" s="4"/>
      <c r="LEA274" s="4"/>
      <c r="LEB274" s="4"/>
      <c r="LEC274" s="4"/>
      <c r="LED274" s="4"/>
      <c r="LEE274" s="4"/>
      <c r="LEF274" s="4"/>
      <c r="LEG274" s="4"/>
      <c r="LEH274" s="4"/>
      <c r="LEI274" s="4"/>
      <c r="LEJ274" s="4"/>
      <c r="LEK274" s="4"/>
      <c r="LEL274" s="4"/>
      <c r="LEM274" s="4"/>
      <c r="LEN274" s="4"/>
      <c r="LEO274" s="4"/>
      <c r="LEP274" s="4"/>
      <c r="LEQ274" s="4"/>
      <c r="LER274" s="4"/>
      <c r="LES274" s="4"/>
      <c r="LET274" s="4"/>
      <c r="LEU274" s="4"/>
      <c r="LEV274" s="4"/>
      <c r="LEW274" s="4"/>
      <c r="LEX274" s="4"/>
      <c r="LEY274" s="4"/>
      <c r="LEZ274" s="4"/>
      <c r="LFA274" s="4"/>
      <c r="LFB274" s="4"/>
      <c r="LFC274" s="4"/>
      <c r="LFD274" s="4"/>
      <c r="LFE274" s="4"/>
      <c r="LFF274" s="4"/>
      <c r="LFG274" s="4"/>
      <c r="LFH274" s="4"/>
      <c r="LFI274" s="4"/>
      <c r="LFJ274" s="4"/>
      <c r="LFK274" s="4"/>
      <c r="LFL274" s="4"/>
      <c r="LFM274" s="4"/>
      <c r="LFN274" s="4"/>
      <c r="LFO274" s="4"/>
      <c r="LFP274" s="4"/>
      <c r="LFQ274" s="4"/>
      <c r="LFR274" s="4"/>
      <c r="LFS274" s="4"/>
      <c r="LFT274" s="4"/>
      <c r="LFU274" s="4"/>
      <c r="LFV274" s="4"/>
      <c r="LFW274" s="4"/>
      <c r="LFX274" s="4"/>
      <c r="LFY274" s="4"/>
      <c r="LFZ274" s="4"/>
      <c r="LGA274" s="4"/>
      <c r="LGB274" s="4"/>
      <c r="LGC274" s="4"/>
      <c r="LGD274" s="4"/>
      <c r="LGE274" s="4"/>
      <c r="LGF274" s="4"/>
      <c r="LGG274" s="4"/>
      <c r="LGH274" s="4"/>
      <c r="LGI274" s="4"/>
      <c r="LGJ274" s="4"/>
      <c r="LGK274" s="4"/>
      <c r="LGL274" s="4"/>
      <c r="LGM274" s="4"/>
      <c r="LGN274" s="4"/>
      <c r="LGO274" s="4"/>
      <c r="LGP274" s="4"/>
      <c r="LGQ274" s="4"/>
      <c r="LGR274" s="4"/>
      <c r="LGS274" s="4"/>
      <c r="LGT274" s="4"/>
      <c r="LGU274" s="4"/>
      <c r="LGV274" s="4"/>
      <c r="LGW274" s="4"/>
      <c r="LGX274" s="4"/>
      <c r="LGY274" s="4"/>
      <c r="LGZ274" s="4"/>
      <c r="LHA274" s="4"/>
      <c r="LHB274" s="4"/>
      <c r="LHC274" s="4"/>
      <c r="LHD274" s="4"/>
      <c r="LHE274" s="4"/>
      <c r="LHF274" s="4"/>
      <c r="LHG274" s="4"/>
      <c r="LHH274" s="4"/>
      <c r="LHI274" s="4"/>
      <c r="LHJ274" s="4"/>
      <c r="LHK274" s="4"/>
      <c r="LHL274" s="4"/>
      <c r="LHM274" s="4"/>
      <c r="LHN274" s="4"/>
      <c r="LHO274" s="4"/>
      <c r="LHP274" s="4"/>
      <c r="LHQ274" s="4"/>
      <c r="LHR274" s="4"/>
      <c r="LHS274" s="4"/>
      <c r="LHT274" s="4"/>
      <c r="LHU274" s="4"/>
      <c r="LHV274" s="4"/>
      <c r="LHW274" s="4"/>
      <c r="LHX274" s="4"/>
      <c r="LHY274" s="4"/>
      <c r="LHZ274" s="4"/>
      <c r="LIA274" s="4"/>
      <c r="LIB274" s="4"/>
      <c r="LIC274" s="4"/>
      <c r="LID274" s="4"/>
      <c r="LIE274" s="4"/>
      <c r="LIF274" s="4"/>
      <c r="LIG274" s="4"/>
      <c r="LIH274" s="4"/>
      <c r="LII274" s="4"/>
      <c r="LIJ274" s="4"/>
      <c r="LIK274" s="4"/>
      <c r="LIL274" s="4"/>
      <c r="LIM274" s="4"/>
      <c r="LIN274" s="4"/>
      <c r="LIO274" s="4"/>
      <c r="LIP274" s="4"/>
      <c r="LIQ274" s="4"/>
      <c r="LIR274" s="4"/>
      <c r="LIS274" s="4"/>
      <c r="LIT274" s="4"/>
      <c r="LIU274" s="4"/>
      <c r="LIV274" s="4"/>
      <c r="LIW274" s="4"/>
      <c r="LIX274" s="4"/>
      <c r="LIY274" s="4"/>
      <c r="LIZ274" s="4"/>
      <c r="LJA274" s="4"/>
      <c r="LJB274" s="4"/>
      <c r="LJC274" s="4"/>
      <c r="LJD274" s="4"/>
      <c r="LJE274" s="4"/>
      <c r="LJF274" s="4"/>
      <c r="LJG274" s="4"/>
      <c r="LJH274" s="4"/>
      <c r="LJI274" s="4"/>
      <c r="LJJ274" s="4"/>
      <c r="LJK274" s="4"/>
      <c r="LJL274" s="4"/>
      <c r="LJM274" s="4"/>
      <c r="LJN274" s="4"/>
      <c r="LJO274" s="4"/>
      <c r="LJP274" s="4"/>
      <c r="LJQ274" s="4"/>
      <c r="LJR274" s="4"/>
      <c r="LJS274" s="4"/>
      <c r="LJT274" s="4"/>
      <c r="LJU274" s="4"/>
      <c r="LJV274" s="4"/>
      <c r="LJW274" s="4"/>
      <c r="LJX274" s="4"/>
      <c r="LJY274" s="4"/>
      <c r="LJZ274" s="4"/>
      <c r="LKA274" s="4"/>
      <c r="LKB274" s="4"/>
      <c r="LKC274" s="4"/>
      <c r="LKD274" s="4"/>
      <c r="LKE274" s="4"/>
      <c r="LKF274" s="4"/>
      <c r="LKG274" s="4"/>
      <c r="LKH274" s="4"/>
      <c r="LKI274" s="4"/>
      <c r="LKJ274" s="4"/>
      <c r="LKK274" s="4"/>
      <c r="LKL274" s="4"/>
      <c r="LKM274" s="4"/>
      <c r="LKN274" s="4"/>
      <c r="LKO274" s="4"/>
      <c r="LKP274" s="4"/>
      <c r="LKQ274" s="4"/>
      <c r="LKR274" s="4"/>
      <c r="LKS274" s="4"/>
      <c r="LKT274" s="4"/>
      <c r="LKU274" s="4"/>
      <c r="LKV274" s="4"/>
      <c r="LKW274" s="4"/>
      <c r="LKX274" s="4"/>
      <c r="LKY274" s="4"/>
      <c r="LKZ274" s="4"/>
      <c r="LLA274" s="4"/>
      <c r="LLB274" s="4"/>
      <c r="LLC274" s="4"/>
      <c r="LLD274" s="4"/>
      <c r="LLE274" s="4"/>
      <c r="LLF274" s="4"/>
      <c r="LLG274" s="4"/>
      <c r="LLH274" s="4"/>
      <c r="LLI274" s="4"/>
      <c r="LLJ274" s="4"/>
      <c r="LLK274" s="4"/>
      <c r="LLL274" s="4"/>
      <c r="LLM274" s="4"/>
      <c r="LLN274" s="4"/>
      <c r="LLO274" s="4"/>
      <c r="LLP274" s="4"/>
      <c r="LLQ274" s="4"/>
      <c r="LLR274" s="4"/>
      <c r="LLS274" s="4"/>
      <c r="LLT274" s="4"/>
      <c r="LLU274" s="4"/>
      <c r="LLV274" s="4"/>
      <c r="LLW274" s="4"/>
      <c r="LLX274" s="4"/>
      <c r="LLY274" s="4"/>
      <c r="LLZ274" s="4"/>
      <c r="LMA274" s="4"/>
      <c r="LMB274" s="4"/>
      <c r="LMC274" s="4"/>
      <c r="LMD274" s="4"/>
      <c r="LME274" s="4"/>
      <c r="LMF274" s="4"/>
      <c r="LMG274" s="4"/>
      <c r="LMH274" s="4"/>
      <c r="LMI274" s="4"/>
      <c r="LMJ274" s="4"/>
      <c r="LMK274" s="4"/>
      <c r="LML274" s="4"/>
      <c r="LMM274" s="4"/>
      <c r="LMN274" s="4"/>
      <c r="LMO274" s="4"/>
      <c r="LMP274" s="4"/>
      <c r="LMQ274" s="4"/>
      <c r="LMR274" s="4"/>
      <c r="LMS274" s="4"/>
      <c r="LMT274" s="4"/>
      <c r="LMU274" s="4"/>
      <c r="LMV274" s="4"/>
      <c r="LMW274" s="4"/>
      <c r="LMX274" s="4"/>
      <c r="LMY274" s="4"/>
      <c r="LMZ274" s="4"/>
      <c r="LNA274" s="4"/>
      <c r="LNB274" s="4"/>
      <c r="LNC274" s="4"/>
      <c r="LND274" s="4"/>
      <c r="LNE274" s="4"/>
      <c r="LNF274" s="4"/>
      <c r="LNG274" s="4"/>
      <c r="LNH274" s="4"/>
      <c r="LNI274" s="4"/>
      <c r="LNJ274" s="4"/>
      <c r="LNK274" s="4"/>
      <c r="LNL274" s="4"/>
      <c r="LNM274" s="4"/>
      <c r="LNN274" s="4"/>
      <c r="LNO274" s="4"/>
      <c r="LNP274" s="4"/>
      <c r="LNQ274" s="4"/>
      <c r="LNR274" s="4"/>
      <c r="LNS274" s="4"/>
      <c r="LNT274" s="4"/>
      <c r="LNU274" s="4"/>
      <c r="LNV274" s="4"/>
      <c r="LNW274" s="4"/>
      <c r="LNX274" s="4"/>
      <c r="LNY274" s="4"/>
      <c r="LNZ274" s="4"/>
      <c r="LOA274" s="4"/>
      <c r="LOB274" s="4"/>
      <c r="LOC274" s="4"/>
      <c r="LOD274" s="4"/>
      <c r="LOE274" s="4"/>
      <c r="LOF274" s="4"/>
      <c r="LOG274" s="4"/>
      <c r="LOH274" s="4"/>
      <c r="LOI274" s="4"/>
      <c r="LOJ274" s="4"/>
      <c r="LOK274" s="4"/>
      <c r="LOL274" s="4"/>
      <c r="LOM274" s="4"/>
      <c r="LON274" s="4"/>
      <c r="LOO274" s="4"/>
      <c r="LOP274" s="4"/>
      <c r="LOQ274" s="4"/>
      <c r="LOR274" s="4"/>
      <c r="LOS274" s="4"/>
      <c r="LOT274" s="4"/>
      <c r="LOU274" s="4"/>
      <c r="LOV274" s="4"/>
      <c r="LOW274" s="4"/>
      <c r="LOX274" s="4"/>
      <c r="LOY274" s="4"/>
      <c r="LOZ274" s="4"/>
      <c r="LPA274" s="4"/>
      <c r="LPB274" s="4"/>
      <c r="LPC274" s="4"/>
      <c r="LPD274" s="4"/>
      <c r="LPE274" s="4"/>
      <c r="LPF274" s="4"/>
      <c r="LPG274" s="4"/>
      <c r="LPH274" s="4"/>
      <c r="LPI274" s="4"/>
      <c r="LPJ274" s="4"/>
      <c r="LPK274" s="4"/>
      <c r="LPL274" s="4"/>
      <c r="LPM274" s="4"/>
      <c r="LPN274" s="4"/>
      <c r="LPO274" s="4"/>
      <c r="LPP274" s="4"/>
      <c r="LPQ274" s="4"/>
      <c r="LPR274" s="4"/>
      <c r="LPS274" s="4"/>
      <c r="LPT274" s="4"/>
      <c r="LPU274" s="4"/>
      <c r="LPV274" s="4"/>
      <c r="LPW274" s="4"/>
      <c r="LPX274" s="4"/>
      <c r="LPY274" s="4"/>
      <c r="LPZ274" s="4"/>
      <c r="LQA274" s="4"/>
      <c r="LQB274" s="4"/>
      <c r="LQC274" s="4"/>
      <c r="LQD274" s="4"/>
      <c r="LQE274" s="4"/>
      <c r="LQF274" s="4"/>
      <c r="LQG274" s="4"/>
      <c r="LQH274" s="4"/>
      <c r="LQI274" s="4"/>
      <c r="LQJ274" s="4"/>
      <c r="LQK274" s="4"/>
      <c r="LQL274" s="4"/>
      <c r="LQM274" s="4"/>
      <c r="LQN274" s="4"/>
      <c r="LQO274" s="4"/>
      <c r="LQP274" s="4"/>
      <c r="LQQ274" s="4"/>
      <c r="LQR274" s="4"/>
      <c r="LQS274" s="4"/>
      <c r="LQT274" s="4"/>
      <c r="LQU274" s="4"/>
      <c r="LQV274" s="4"/>
      <c r="LQW274" s="4"/>
      <c r="LQX274" s="4"/>
      <c r="LQY274" s="4"/>
      <c r="LQZ274" s="4"/>
      <c r="LRA274" s="4"/>
      <c r="LRB274" s="4"/>
      <c r="LRC274" s="4"/>
      <c r="LRD274" s="4"/>
      <c r="LRE274" s="4"/>
      <c r="LRF274" s="4"/>
      <c r="LRG274" s="4"/>
      <c r="LRH274" s="4"/>
      <c r="LRI274" s="4"/>
      <c r="LRJ274" s="4"/>
      <c r="LRK274" s="4"/>
      <c r="LRL274" s="4"/>
      <c r="LRM274" s="4"/>
      <c r="LRN274" s="4"/>
      <c r="LRO274" s="4"/>
      <c r="LRP274" s="4"/>
      <c r="LRQ274" s="4"/>
      <c r="LRR274" s="4"/>
      <c r="LRS274" s="4"/>
      <c r="LRT274" s="4"/>
      <c r="LRU274" s="4"/>
      <c r="LRV274" s="4"/>
      <c r="LRW274" s="4"/>
      <c r="LRX274" s="4"/>
      <c r="LRY274" s="4"/>
      <c r="LRZ274" s="4"/>
      <c r="LSA274" s="4"/>
      <c r="LSB274" s="4"/>
      <c r="LSC274" s="4"/>
      <c r="LSD274" s="4"/>
      <c r="LSE274" s="4"/>
      <c r="LSF274" s="4"/>
      <c r="LSG274" s="4"/>
      <c r="LSH274" s="4"/>
      <c r="LSI274" s="4"/>
      <c r="LSJ274" s="4"/>
      <c r="LSK274" s="4"/>
      <c r="LSL274" s="4"/>
      <c r="LSM274" s="4"/>
      <c r="LSN274" s="4"/>
      <c r="LSO274" s="4"/>
      <c r="LSP274" s="4"/>
      <c r="LSQ274" s="4"/>
      <c r="LSR274" s="4"/>
      <c r="LSS274" s="4"/>
      <c r="LST274" s="4"/>
      <c r="LSU274" s="4"/>
      <c r="LSV274" s="4"/>
      <c r="LSW274" s="4"/>
      <c r="LSX274" s="4"/>
      <c r="LSY274" s="4"/>
      <c r="LSZ274" s="4"/>
      <c r="LTA274" s="4"/>
      <c r="LTB274" s="4"/>
      <c r="LTC274" s="4"/>
      <c r="LTD274" s="4"/>
      <c r="LTE274" s="4"/>
      <c r="LTF274" s="4"/>
      <c r="LTG274" s="4"/>
      <c r="LTH274" s="4"/>
      <c r="LTI274" s="4"/>
      <c r="LTJ274" s="4"/>
      <c r="LTK274" s="4"/>
      <c r="LTL274" s="4"/>
      <c r="LTM274" s="4"/>
      <c r="LTN274" s="4"/>
      <c r="LTO274" s="4"/>
      <c r="LTP274" s="4"/>
      <c r="LTQ274" s="4"/>
      <c r="LTR274" s="4"/>
      <c r="LTS274" s="4"/>
      <c r="LTT274" s="4"/>
      <c r="LTU274" s="4"/>
      <c r="LTV274" s="4"/>
      <c r="LTW274" s="4"/>
      <c r="LTX274" s="4"/>
      <c r="LTY274" s="4"/>
      <c r="LTZ274" s="4"/>
      <c r="LUA274" s="4"/>
      <c r="LUB274" s="4"/>
      <c r="LUC274" s="4"/>
      <c r="LUD274" s="4"/>
      <c r="LUE274" s="4"/>
      <c r="LUF274" s="4"/>
      <c r="LUG274" s="4"/>
      <c r="LUH274" s="4"/>
      <c r="LUI274" s="4"/>
      <c r="LUJ274" s="4"/>
      <c r="LUK274" s="4"/>
      <c r="LUL274" s="4"/>
      <c r="LUM274" s="4"/>
      <c r="LUN274" s="4"/>
      <c r="LUO274" s="4"/>
      <c r="LUP274" s="4"/>
      <c r="LUQ274" s="4"/>
      <c r="LUR274" s="4"/>
      <c r="LUS274" s="4"/>
      <c r="LUT274" s="4"/>
      <c r="LUU274" s="4"/>
      <c r="LUV274" s="4"/>
      <c r="LUW274" s="4"/>
      <c r="LUX274" s="4"/>
      <c r="LUY274" s="4"/>
      <c r="LUZ274" s="4"/>
      <c r="LVA274" s="4"/>
      <c r="LVB274" s="4"/>
      <c r="LVC274" s="4"/>
      <c r="LVD274" s="4"/>
      <c r="LVE274" s="4"/>
      <c r="LVF274" s="4"/>
      <c r="LVG274" s="4"/>
      <c r="LVH274" s="4"/>
      <c r="LVI274" s="4"/>
      <c r="LVJ274" s="4"/>
      <c r="LVK274" s="4"/>
      <c r="LVL274" s="4"/>
      <c r="LVM274" s="4"/>
      <c r="LVN274" s="4"/>
      <c r="LVO274" s="4"/>
      <c r="LVP274" s="4"/>
      <c r="LVQ274" s="4"/>
      <c r="LVR274" s="4"/>
      <c r="LVS274" s="4"/>
      <c r="LVT274" s="4"/>
      <c r="LVU274" s="4"/>
      <c r="LVV274" s="4"/>
      <c r="LVW274" s="4"/>
      <c r="LVX274" s="4"/>
      <c r="LVY274" s="4"/>
      <c r="LVZ274" s="4"/>
      <c r="LWA274" s="4"/>
      <c r="LWB274" s="4"/>
      <c r="LWC274" s="4"/>
      <c r="LWD274" s="4"/>
      <c r="LWE274" s="4"/>
      <c r="LWF274" s="4"/>
      <c r="LWG274" s="4"/>
      <c r="LWH274" s="4"/>
      <c r="LWI274" s="4"/>
      <c r="LWJ274" s="4"/>
      <c r="LWK274" s="4"/>
      <c r="LWL274" s="4"/>
      <c r="LWM274" s="4"/>
      <c r="LWN274" s="4"/>
      <c r="LWO274" s="4"/>
      <c r="LWP274" s="4"/>
      <c r="LWQ274" s="4"/>
      <c r="LWR274" s="4"/>
      <c r="LWS274" s="4"/>
      <c r="LWT274" s="4"/>
      <c r="LWU274" s="4"/>
      <c r="LWV274" s="4"/>
      <c r="LWW274" s="4"/>
      <c r="LWX274" s="4"/>
      <c r="LWY274" s="4"/>
      <c r="LWZ274" s="4"/>
      <c r="LXA274" s="4"/>
      <c r="LXB274" s="4"/>
      <c r="LXC274" s="4"/>
      <c r="LXD274" s="4"/>
      <c r="LXE274" s="4"/>
      <c r="LXF274" s="4"/>
      <c r="LXG274" s="4"/>
      <c r="LXH274" s="4"/>
      <c r="LXI274" s="4"/>
      <c r="LXJ274" s="4"/>
      <c r="LXK274" s="4"/>
      <c r="LXL274" s="4"/>
      <c r="LXM274" s="4"/>
      <c r="LXN274" s="4"/>
      <c r="LXO274" s="4"/>
      <c r="LXP274" s="4"/>
      <c r="LXQ274" s="4"/>
      <c r="LXR274" s="4"/>
      <c r="LXS274" s="4"/>
      <c r="LXT274" s="4"/>
      <c r="LXU274" s="4"/>
      <c r="LXV274" s="4"/>
      <c r="LXW274" s="4"/>
      <c r="LXX274" s="4"/>
      <c r="LXY274" s="4"/>
      <c r="LXZ274" s="4"/>
      <c r="LYA274" s="4"/>
      <c r="LYB274" s="4"/>
      <c r="LYC274" s="4"/>
      <c r="LYD274" s="4"/>
      <c r="LYE274" s="4"/>
      <c r="LYF274" s="4"/>
      <c r="LYG274" s="4"/>
      <c r="LYH274" s="4"/>
      <c r="LYI274" s="4"/>
      <c r="LYJ274" s="4"/>
      <c r="LYK274" s="4"/>
      <c r="LYL274" s="4"/>
      <c r="LYM274" s="4"/>
      <c r="LYN274" s="4"/>
      <c r="LYO274" s="4"/>
      <c r="LYP274" s="4"/>
      <c r="LYQ274" s="4"/>
      <c r="LYR274" s="4"/>
      <c r="LYS274" s="4"/>
      <c r="LYT274" s="4"/>
      <c r="LYU274" s="4"/>
      <c r="LYV274" s="4"/>
      <c r="LYW274" s="4"/>
      <c r="LYX274" s="4"/>
      <c r="LYY274" s="4"/>
      <c r="LYZ274" s="4"/>
      <c r="LZA274" s="4"/>
      <c r="LZB274" s="4"/>
      <c r="LZC274" s="4"/>
      <c r="LZD274" s="4"/>
      <c r="LZE274" s="4"/>
      <c r="LZF274" s="4"/>
      <c r="LZG274" s="4"/>
      <c r="LZH274" s="4"/>
      <c r="LZI274" s="4"/>
      <c r="LZJ274" s="4"/>
      <c r="LZK274" s="4"/>
      <c r="LZL274" s="4"/>
      <c r="LZM274" s="4"/>
      <c r="LZN274" s="4"/>
      <c r="LZO274" s="4"/>
      <c r="LZP274" s="4"/>
      <c r="LZQ274" s="4"/>
      <c r="LZR274" s="4"/>
      <c r="LZS274" s="4"/>
      <c r="LZT274" s="4"/>
      <c r="LZU274" s="4"/>
      <c r="LZV274" s="4"/>
      <c r="LZW274" s="4"/>
      <c r="LZX274" s="4"/>
      <c r="LZY274" s="4"/>
      <c r="LZZ274" s="4"/>
      <c r="MAA274" s="4"/>
      <c r="MAB274" s="4"/>
      <c r="MAC274" s="4"/>
      <c r="MAD274" s="4"/>
      <c r="MAE274" s="4"/>
      <c r="MAF274" s="4"/>
      <c r="MAG274" s="4"/>
      <c r="MAH274" s="4"/>
      <c r="MAI274" s="4"/>
      <c r="MAJ274" s="4"/>
      <c r="MAK274" s="4"/>
      <c r="MAL274" s="4"/>
      <c r="MAM274" s="4"/>
      <c r="MAN274" s="4"/>
      <c r="MAO274" s="4"/>
      <c r="MAP274" s="4"/>
      <c r="MAQ274" s="4"/>
      <c r="MAR274" s="4"/>
      <c r="MAS274" s="4"/>
      <c r="MAT274" s="4"/>
      <c r="MAU274" s="4"/>
      <c r="MAV274" s="4"/>
      <c r="MAW274" s="4"/>
      <c r="MAX274" s="4"/>
      <c r="MAY274" s="4"/>
      <c r="MAZ274" s="4"/>
      <c r="MBA274" s="4"/>
      <c r="MBB274" s="4"/>
      <c r="MBC274" s="4"/>
      <c r="MBD274" s="4"/>
      <c r="MBE274" s="4"/>
      <c r="MBF274" s="4"/>
      <c r="MBG274" s="4"/>
      <c r="MBH274" s="4"/>
      <c r="MBI274" s="4"/>
      <c r="MBJ274" s="4"/>
      <c r="MBK274" s="4"/>
      <c r="MBL274" s="4"/>
      <c r="MBM274" s="4"/>
      <c r="MBN274" s="4"/>
      <c r="MBO274" s="4"/>
      <c r="MBP274" s="4"/>
      <c r="MBQ274" s="4"/>
      <c r="MBR274" s="4"/>
      <c r="MBS274" s="4"/>
      <c r="MBT274" s="4"/>
      <c r="MBU274" s="4"/>
      <c r="MBV274" s="4"/>
      <c r="MBW274" s="4"/>
      <c r="MBX274" s="4"/>
      <c r="MBY274" s="4"/>
      <c r="MBZ274" s="4"/>
      <c r="MCA274" s="4"/>
      <c r="MCB274" s="4"/>
      <c r="MCC274" s="4"/>
      <c r="MCD274" s="4"/>
      <c r="MCE274" s="4"/>
      <c r="MCF274" s="4"/>
      <c r="MCG274" s="4"/>
      <c r="MCH274" s="4"/>
      <c r="MCI274" s="4"/>
      <c r="MCJ274" s="4"/>
      <c r="MCK274" s="4"/>
      <c r="MCL274" s="4"/>
      <c r="MCM274" s="4"/>
      <c r="MCN274" s="4"/>
      <c r="MCO274" s="4"/>
      <c r="MCP274" s="4"/>
      <c r="MCQ274" s="4"/>
      <c r="MCR274" s="4"/>
      <c r="MCS274" s="4"/>
      <c r="MCT274" s="4"/>
      <c r="MCU274" s="4"/>
      <c r="MCV274" s="4"/>
      <c r="MCW274" s="4"/>
      <c r="MCX274" s="4"/>
      <c r="MCY274" s="4"/>
      <c r="MCZ274" s="4"/>
      <c r="MDA274" s="4"/>
      <c r="MDB274" s="4"/>
      <c r="MDC274" s="4"/>
      <c r="MDD274" s="4"/>
      <c r="MDE274" s="4"/>
      <c r="MDF274" s="4"/>
      <c r="MDG274" s="4"/>
      <c r="MDH274" s="4"/>
      <c r="MDI274" s="4"/>
      <c r="MDJ274" s="4"/>
      <c r="MDK274" s="4"/>
      <c r="MDL274" s="4"/>
      <c r="MDM274" s="4"/>
      <c r="MDN274" s="4"/>
      <c r="MDO274" s="4"/>
      <c r="MDP274" s="4"/>
      <c r="MDQ274" s="4"/>
      <c r="MDR274" s="4"/>
      <c r="MDS274" s="4"/>
      <c r="MDT274" s="4"/>
      <c r="MDU274" s="4"/>
      <c r="MDV274" s="4"/>
      <c r="MDW274" s="4"/>
      <c r="MDX274" s="4"/>
      <c r="MDY274" s="4"/>
      <c r="MDZ274" s="4"/>
      <c r="MEA274" s="4"/>
      <c r="MEB274" s="4"/>
      <c r="MEC274" s="4"/>
      <c r="MED274" s="4"/>
      <c r="MEE274" s="4"/>
      <c r="MEF274" s="4"/>
      <c r="MEG274" s="4"/>
      <c r="MEH274" s="4"/>
      <c r="MEI274" s="4"/>
      <c r="MEJ274" s="4"/>
      <c r="MEK274" s="4"/>
      <c r="MEL274" s="4"/>
      <c r="MEM274" s="4"/>
      <c r="MEN274" s="4"/>
      <c r="MEO274" s="4"/>
      <c r="MEP274" s="4"/>
      <c r="MEQ274" s="4"/>
      <c r="MER274" s="4"/>
      <c r="MES274" s="4"/>
      <c r="MET274" s="4"/>
      <c r="MEU274" s="4"/>
      <c r="MEV274" s="4"/>
      <c r="MEW274" s="4"/>
      <c r="MEX274" s="4"/>
      <c r="MEY274" s="4"/>
      <c r="MEZ274" s="4"/>
      <c r="MFA274" s="4"/>
      <c r="MFB274" s="4"/>
      <c r="MFC274" s="4"/>
      <c r="MFD274" s="4"/>
      <c r="MFE274" s="4"/>
      <c r="MFF274" s="4"/>
      <c r="MFG274" s="4"/>
      <c r="MFH274" s="4"/>
      <c r="MFI274" s="4"/>
      <c r="MFJ274" s="4"/>
      <c r="MFK274" s="4"/>
      <c r="MFL274" s="4"/>
      <c r="MFM274" s="4"/>
      <c r="MFN274" s="4"/>
      <c r="MFO274" s="4"/>
      <c r="MFP274" s="4"/>
      <c r="MFQ274" s="4"/>
      <c r="MFR274" s="4"/>
      <c r="MFS274" s="4"/>
      <c r="MFT274" s="4"/>
      <c r="MFU274" s="4"/>
      <c r="MFV274" s="4"/>
      <c r="MFW274" s="4"/>
      <c r="MFX274" s="4"/>
      <c r="MFY274" s="4"/>
      <c r="MFZ274" s="4"/>
      <c r="MGA274" s="4"/>
      <c r="MGB274" s="4"/>
      <c r="MGC274" s="4"/>
      <c r="MGD274" s="4"/>
      <c r="MGE274" s="4"/>
      <c r="MGF274" s="4"/>
      <c r="MGG274" s="4"/>
      <c r="MGH274" s="4"/>
      <c r="MGI274" s="4"/>
      <c r="MGJ274" s="4"/>
      <c r="MGK274" s="4"/>
      <c r="MGL274" s="4"/>
      <c r="MGM274" s="4"/>
      <c r="MGN274" s="4"/>
      <c r="MGO274" s="4"/>
      <c r="MGP274" s="4"/>
      <c r="MGQ274" s="4"/>
      <c r="MGR274" s="4"/>
      <c r="MGS274" s="4"/>
      <c r="MGT274" s="4"/>
      <c r="MGU274" s="4"/>
      <c r="MGV274" s="4"/>
      <c r="MGW274" s="4"/>
      <c r="MGX274" s="4"/>
      <c r="MGY274" s="4"/>
      <c r="MGZ274" s="4"/>
      <c r="MHA274" s="4"/>
      <c r="MHB274" s="4"/>
      <c r="MHC274" s="4"/>
      <c r="MHD274" s="4"/>
      <c r="MHE274" s="4"/>
      <c r="MHF274" s="4"/>
      <c r="MHG274" s="4"/>
      <c r="MHH274" s="4"/>
      <c r="MHI274" s="4"/>
      <c r="MHJ274" s="4"/>
      <c r="MHK274" s="4"/>
      <c r="MHL274" s="4"/>
      <c r="MHM274" s="4"/>
      <c r="MHN274" s="4"/>
      <c r="MHO274" s="4"/>
      <c r="MHP274" s="4"/>
      <c r="MHQ274" s="4"/>
      <c r="MHR274" s="4"/>
      <c r="MHS274" s="4"/>
      <c r="MHT274" s="4"/>
      <c r="MHU274" s="4"/>
      <c r="MHV274" s="4"/>
      <c r="MHW274" s="4"/>
      <c r="MHX274" s="4"/>
      <c r="MHY274" s="4"/>
      <c r="MHZ274" s="4"/>
      <c r="MIA274" s="4"/>
      <c r="MIB274" s="4"/>
      <c r="MIC274" s="4"/>
      <c r="MID274" s="4"/>
      <c r="MIE274" s="4"/>
      <c r="MIF274" s="4"/>
      <c r="MIG274" s="4"/>
      <c r="MIH274" s="4"/>
      <c r="MII274" s="4"/>
      <c r="MIJ274" s="4"/>
      <c r="MIK274" s="4"/>
      <c r="MIL274" s="4"/>
      <c r="MIM274" s="4"/>
      <c r="MIN274" s="4"/>
      <c r="MIO274" s="4"/>
      <c r="MIP274" s="4"/>
      <c r="MIQ274" s="4"/>
      <c r="MIR274" s="4"/>
      <c r="MIS274" s="4"/>
      <c r="MIT274" s="4"/>
      <c r="MIU274" s="4"/>
      <c r="MIV274" s="4"/>
      <c r="MIW274" s="4"/>
      <c r="MIX274" s="4"/>
      <c r="MIY274" s="4"/>
      <c r="MIZ274" s="4"/>
      <c r="MJA274" s="4"/>
      <c r="MJB274" s="4"/>
      <c r="MJC274" s="4"/>
      <c r="MJD274" s="4"/>
      <c r="MJE274" s="4"/>
      <c r="MJF274" s="4"/>
      <c r="MJG274" s="4"/>
      <c r="MJH274" s="4"/>
      <c r="MJI274" s="4"/>
      <c r="MJJ274" s="4"/>
      <c r="MJK274" s="4"/>
      <c r="MJL274" s="4"/>
      <c r="MJM274" s="4"/>
      <c r="MJN274" s="4"/>
      <c r="MJO274" s="4"/>
      <c r="MJP274" s="4"/>
      <c r="MJQ274" s="4"/>
      <c r="MJR274" s="4"/>
      <c r="MJS274" s="4"/>
      <c r="MJT274" s="4"/>
      <c r="MJU274" s="4"/>
      <c r="MJV274" s="4"/>
      <c r="MJW274" s="4"/>
      <c r="MJX274" s="4"/>
      <c r="MJY274" s="4"/>
      <c r="MJZ274" s="4"/>
      <c r="MKA274" s="4"/>
      <c r="MKB274" s="4"/>
      <c r="MKC274" s="4"/>
      <c r="MKD274" s="4"/>
      <c r="MKE274" s="4"/>
      <c r="MKF274" s="4"/>
      <c r="MKG274" s="4"/>
      <c r="MKH274" s="4"/>
      <c r="MKI274" s="4"/>
      <c r="MKJ274" s="4"/>
      <c r="MKK274" s="4"/>
      <c r="MKL274" s="4"/>
      <c r="MKM274" s="4"/>
      <c r="MKN274" s="4"/>
      <c r="MKO274" s="4"/>
      <c r="MKP274" s="4"/>
      <c r="MKQ274" s="4"/>
      <c r="MKR274" s="4"/>
      <c r="MKS274" s="4"/>
      <c r="MKT274" s="4"/>
      <c r="MKU274" s="4"/>
      <c r="MKV274" s="4"/>
      <c r="MKW274" s="4"/>
      <c r="MKX274" s="4"/>
      <c r="MKY274" s="4"/>
      <c r="MKZ274" s="4"/>
      <c r="MLA274" s="4"/>
      <c r="MLB274" s="4"/>
      <c r="MLC274" s="4"/>
      <c r="MLD274" s="4"/>
      <c r="MLE274" s="4"/>
      <c r="MLF274" s="4"/>
      <c r="MLG274" s="4"/>
      <c r="MLH274" s="4"/>
      <c r="MLI274" s="4"/>
      <c r="MLJ274" s="4"/>
      <c r="MLK274" s="4"/>
      <c r="MLL274" s="4"/>
      <c r="MLM274" s="4"/>
      <c r="MLN274" s="4"/>
      <c r="MLO274" s="4"/>
      <c r="MLP274" s="4"/>
      <c r="MLQ274" s="4"/>
      <c r="MLR274" s="4"/>
      <c r="MLS274" s="4"/>
      <c r="MLT274" s="4"/>
      <c r="MLU274" s="4"/>
      <c r="MLV274" s="4"/>
      <c r="MLW274" s="4"/>
      <c r="MLX274" s="4"/>
      <c r="MLY274" s="4"/>
      <c r="MLZ274" s="4"/>
      <c r="MMA274" s="4"/>
      <c r="MMB274" s="4"/>
      <c r="MMC274" s="4"/>
      <c r="MMD274" s="4"/>
      <c r="MME274" s="4"/>
      <c r="MMF274" s="4"/>
      <c r="MMG274" s="4"/>
      <c r="MMH274" s="4"/>
      <c r="MMI274" s="4"/>
      <c r="MMJ274" s="4"/>
      <c r="MMK274" s="4"/>
      <c r="MML274" s="4"/>
      <c r="MMM274" s="4"/>
      <c r="MMN274" s="4"/>
      <c r="MMO274" s="4"/>
      <c r="MMP274" s="4"/>
      <c r="MMQ274" s="4"/>
      <c r="MMR274" s="4"/>
      <c r="MMS274" s="4"/>
      <c r="MMT274" s="4"/>
      <c r="MMU274" s="4"/>
      <c r="MMV274" s="4"/>
      <c r="MMW274" s="4"/>
      <c r="MMX274" s="4"/>
      <c r="MMY274" s="4"/>
      <c r="MMZ274" s="4"/>
      <c r="MNA274" s="4"/>
      <c r="MNB274" s="4"/>
      <c r="MNC274" s="4"/>
      <c r="MND274" s="4"/>
      <c r="MNE274" s="4"/>
      <c r="MNF274" s="4"/>
      <c r="MNG274" s="4"/>
      <c r="MNH274" s="4"/>
      <c r="MNI274" s="4"/>
      <c r="MNJ274" s="4"/>
      <c r="MNK274" s="4"/>
      <c r="MNL274" s="4"/>
      <c r="MNM274" s="4"/>
      <c r="MNN274" s="4"/>
      <c r="MNO274" s="4"/>
      <c r="MNP274" s="4"/>
      <c r="MNQ274" s="4"/>
      <c r="MNR274" s="4"/>
      <c r="MNS274" s="4"/>
      <c r="MNT274" s="4"/>
      <c r="MNU274" s="4"/>
      <c r="MNV274" s="4"/>
      <c r="MNW274" s="4"/>
      <c r="MNX274" s="4"/>
      <c r="MNY274" s="4"/>
      <c r="MNZ274" s="4"/>
      <c r="MOA274" s="4"/>
      <c r="MOB274" s="4"/>
      <c r="MOC274" s="4"/>
      <c r="MOD274" s="4"/>
      <c r="MOE274" s="4"/>
      <c r="MOF274" s="4"/>
      <c r="MOG274" s="4"/>
      <c r="MOH274" s="4"/>
      <c r="MOI274" s="4"/>
      <c r="MOJ274" s="4"/>
      <c r="MOK274" s="4"/>
      <c r="MOL274" s="4"/>
      <c r="MOM274" s="4"/>
      <c r="MON274" s="4"/>
      <c r="MOO274" s="4"/>
      <c r="MOP274" s="4"/>
      <c r="MOQ274" s="4"/>
      <c r="MOR274" s="4"/>
      <c r="MOS274" s="4"/>
      <c r="MOT274" s="4"/>
      <c r="MOU274" s="4"/>
      <c r="MOV274" s="4"/>
      <c r="MOW274" s="4"/>
      <c r="MOX274" s="4"/>
      <c r="MOY274" s="4"/>
      <c r="MOZ274" s="4"/>
      <c r="MPA274" s="4"/>
      <c r="MPB274" s="4"/>
      <c r="MPC274" s="4"/>
      <c r="MPD274" s="4"/>
      <c r="MPE274" s="4"/>
      <c r="MPF274" s="4"/>
      <c r="MPG274" s="4"/>
      <c r="MPH274" s="4"/>
      <c r="MPI274" s="4"/>
      <c r="MPJ274" s="4"/>
      <c r="MPK274" s="4"/>
      <c r="MPL274" s="4"/>
      <c r="MPM274" s="4"/>
      <c r="MPN274" s="4"/>
      <c r="MPO274" s="4"/>
      <c r="MPP274" s="4"/>
      <c r="MPQ274" s="4"/>
      <c r="MPR274" s="4"/>
      <c r="MPS274" s="4"/>
      <c r="MPT274" s="4"/>
      <c r="MPU274" s="4"/>
      <c r="MPV274" s="4"/>
      <c r="MPW274" s="4"/>
      <c r="MPX274" s="4"/>
      <c r="MPY274" s="4"/>
      <c r="MPZ274" s="4"/>
      <c r="MQA274" s="4"/>
      <c r="MQB274" s="4"/>
      <c r="MQC274" s="4"/>
      <c r="MQD274" s="4"/>
      <c r="MQE274" s="4"/>
      <c r="MQF274" s="4"/>
      <c r="MQG274" s="4"/>
      <c r="MQH274" s="4"/>
      <c r="MQI274" s="4"/>
      <c r="MQJ274" s="4"/>
      <c r="MQK274" s="4"/>
      <c r="MQL274" s="4"/>
      <c r="MQM274" s="4"/>
      <c r="MQN274" s="4"/>
      <c r="MQO274" s="4"/>
      <c r="MQP274" s="4"/>
      <c r="MQQ274" s="4"/>
      <c r="MQR274" s="4"/>
      <c r="MQS274" s="4"/>
      <c r="MQT274" s="4"/>
      <c r="MQU274" s="4"/>
      <c r="MQV274" s="4"/>
      <c r="MQW274" s="4"/>
      <c r="MQX274" s="4"/>
      <c r="MQY274" s="4"/>
      <c r="MQZ274" s="4"/>
      <c r="MRA274" s="4"/>
      <c r="MRB274" s="4"/>
      <c r="MRC274" s="4"/>
      <c r="MRD274" s="4"/>
      <c r="MRE274" s="4"/>
      <c r="MRF274" s="4"/>
      <c r="MRG274" s="4"/>
      <c r="MRH274" s="4"/>
      <c r="MRI274" s="4"/>
      <c r="MRJ274" s="4"/>
      <c r="MRK274" s="4"/>
      <c r="MRL274" s="4"/>
      <c r="MRM274" s="4"/>
      <c r="MRN274" s="4"/>
      <c r="MRO274" s="4"/>
      <c r="MRP274" s="4"/>
      <c r="MRQ274" s="4"/>
      <c r="MRR274" s="4"/>
      <c r="MRS274" s="4"/>
      <c r="MRT274" s="4"/>
      <c r="MRU274" s="4"/>
      <c r="MRV274" s="4"/>
      <c r="MRW274" s="4"/>
      <c r="MRX274" s="4"/>
      <c r="MRY274" s="4"/>
      <c r="MRZ274" s="4"/>
      <c r="MSA274" s="4"/>
      <c r="MSB274" s="4"/>
      <c r="MSC274" s="4"/>
      <c r="MSD274" s="4"/>
      <c r="MSE274" s="4"/>
      <c r="MSF274" s="4"/>
      <c r="MSG274" s="4"/>
      <c r="MSH274" s="4"/>
      <c r="MSI274" s="4"/>
      <c r="MSJ274" s="4"/>
      <c r="MSK274" s="4"/>
      <c r="MSL274" s="4"/>
      <c r="MSM274" s="4"/>
      <c r="MSN274" s="4"/>
      <c r="MSO274" s="4"/>
      <c r="MSP274" s="4"/>
      <c r="MSQ274" s="4"/>
      <c r="MSR274" s="4"/>
      <c r="MSS274" s="4"/>
      <c r="MST274" s="4"/>
      <c r="MSU274" s="4"/>
      <c r="MSV274" s="4"/>
      <c r="MSW274" s="4"/>
      <c r="MSX274" s="4"/>
      <c r="MSY274" s="4"/>
      <c r="MSZ274" s="4"/>
      <c r="MTA274" s="4"/>
      <c r="MTB274" s="4"/>
      <c r="MTC274" s="4"/>
      <c r="MTD274" s="4"/>
      <c r="MTE274" s="4"/>
      <c r="MTF274" s="4"/>
      <c r="MTG274" s="4"/>
      <c r="MTH274" s="4"/>
      <c r="MTI274" s="4"/>
      <c r="MTJ274" s="4"/>
      <c r="MTK274" s="4"/>
      <c r="MTL274" s="4"/>
      <c r="MTM274" s="4"/>
      <c r="MTN274" s="4"/>
      <c r="MTO274" s="4"/>
      <c r="MTP274" s="4"/>
      <c r="MTQ274" s="4"/>
      <c r="MTR274" s="4"/>
      <c r="MTS274" s="4"/>
      <c r="MTT274" s="4"/>
      <c r="MTU274" s="4"/>
      <c r="MTV274" s="4"/>
      <c r="MTW274" s="4"/>
      <c r="MTX274" s="4"/>
      <c r="MTY274" s="4"/>
      <c r="MTZ274" s="4"/>
      <c r="MUA274" s="4"/>
      <c r="MUB274" s="4"/>
      <c r="MUC274" s="4"/>
      <c r="MUD274" s="4"/>
      <c r="MUE274" s="4"/>
      <c r="MUF274" s="4"/>
      <c r="MUG274" s="4"/>
      <c r="MUH274" s="4"/>
      <c r="MUI274" s="4"/>
      <c r="MUJ274" s="4"/>
      <c r="MUK274" s="4"/>
      <c r="MUL274" s="4"/>
      <c r="MUM274" s="4"/>
      <c r="MUN274" s="4"/>
      <c r="MUO274" s="4"/>
      <c r="MUP274" s="4"/>
      <c r="MUQ274" s="4"/>
      <c r="MUR274" s="4"/>
      <c r="MUS274" s="4"/>
      <c r="MUT274" s="4"/>
      <c r="MUU274" s="4"/>
      <c r="MUV274" s="4"/>
      <c r="MUW274" s="4"/>
      <c r="MUX274" s="4"/>
      <c r="MUY274" s="4"/>
      <c r="MUZ274" s="4"/>
      <c r="MVA274" s="4"/>
      <c r="MVB274" s="4"/>
      <c r="MVC274" s="4"/>
      <c r="MVD274" s="4"/>
      <c r="MVE274" s="4"/>
      <c r="MVF274" s="4"/>
      <c r="MVG274" s="4"/>
      <c r="MVH274" s="4"/>
      <c r="MVI274" s="4"/>
      <c r="MVJ274" s="4"/>
      <c r="MVK274" s="4"/>
      <c r="MVL274" s="4"/>
      <c r="MVM274" s="4"/>
      <c r="MVN274" s="4"/>
      <c r="MVO274" s="4"/>
      <c r="MVP274" s="4"/>
      <c r="MVQ274" s="4"/>
      <c r="MVR274" s="4"/>
      <c r="MVS274" s="4"/>
      <c r="MVT274" s="4"/>
      <c r="MVU274" s="4"/>
      <c r="MVV274" s="4"/>
      <c r="MVW274" s="4"/>
      <c r="MVX274" s="4"/>
      <c r="MVY274" s="4"/>
      <c r="MVZ274" s="4"/>
      <c r="MWA274" s="4"/>
      <c r="MWB274" s="4"/>
      <c r="MWC274" s="4"/>
      <c r="MWD274" s="4"/>
      <c r="MWE274" s="4"/>
      <c r="MWF274" s="4"/>
      <c r="MWG274" s="4"/>
      <c r="MWH274" s="4"/>
      <c r="MWI274" s="4"/>
      <c r="MWJ274" s="4"/>
      <c r="MWK274" s="4"/>
      <c r="MWL274" s="4"/>
      <c r="MWM274" s="4"/>
      <c r="MWN274" s="4"/>
      <c r="MWO274" s="4"/>
      <c r="MWP274" s="4"/>
      <c r="MWQ274" s="4"/>
      <c r="MWR274" s="4"/>
      <c r="MWS274" s="4"/>
      <c r="MWT274" s="4"/>
      <c r="MWU274" s="4"/>
      <c r="MWV274" s="4"/>
      <c r="MWW274" s="4"/>
      <c r="MWX274" s="4"/>
      <c r="MWY274" s="4"/>
      <c r="MWZ274" s="4"/>
      <c r="MXA274" s="4"/>
      <c r="MXB274" s="4"/>
      <c r="MXC274" s="4"/>
      <c r="MXD274" s="4"/>
      <c r="MXE274" s="4"/>
      <c r="MXF274" s="4"/>
      <c r="MXG274" s="4"/>
      <c r="MXH274" s="4"/>
      <c r="MXI274" s="4"/>
      <c r="MXJ274" s="4"/>
      <c r="MXK274" s="4"/>
      <c r="MXL274" s="4"/>
      <c r="MXM274" s="4"/>
      <c r="MXN274" s="4"/>
      <c r="MXO274" s="4"/>
      <c r="MXP274" s="4"/>
      <c r="MXQ274" s="4"/>
      <c r="MXR274" s="4"/>
      <c r="MXS274" s="4"/>
      <c r="MXT274" s="4"/>
      <c r="MXU274" s="4"/>
      <c r="MXV274" s="4"/>
      <c r="MXW274" s="4"/>
      <c r="MXX274" s="4"/>
      <c r="MXY274" s="4"/>
      <c r="MXZ274" s="4"/>
      <c r="MYA274" s="4"/>
      <c r="MYB274" s="4"/>
      <c r="MYC274" s="4"/>
      <c r="MYD274" s="4"/>
      <c r="MYE274" s="4"/>
      <c r="MYF274" s="4"/>
      <c r="MYG274" s="4"/>
      <c r="MYH274" s="4"/>
      <c r="MYI274" s="4"/>
      <c r="MYJ274" s="4"/>
      <c r="MYK274" s="4"/>
      <c r="MYL274" s="4"/>
      <c r="MYM274" s="4"/>
      <c r="MYN274" s="4"/>
      <c r="MYO274" s="4"/>
      <c r="MYP274" s="4"/>
      <c r="MYQ274" s="4"/>
      <c r="MYR274" s="4"/>
      <c r="MYS274" s="4"/>
      <c r="MYT274" s="4"/>
      <c r="MYU274" s="4"/>
      <c r="MYV274" s="4"/>
      <c r="MYW274" s="4"/>
      <c r="MYX274" s="4"/>
      <c r="MYY274" s="4"/>
      <c r="MYZ274" s="4"/>
      <c r="MZA274" s="4"/>
      <c r="MZB274" s="4"/>
      <c r="MZC274" s="4"/>
      <c r="MZD274" s="4"/>
      <c r="MZE274" s="4"/>
      <c r="MZF274" s="4"/>
      <c r="MZG274" s="4"/>
      <c r="MZH274" s="4"/>
      <c r="MZI274" s="4"/>
      <c r="MZJ274" s="4"/>
      <c r="MZK274" s="4"/>
      <c r="MZL274" s="4"/>
      <c r="MZM274" s="4"/>
      <c r="MZN274" s="4"/>
      <c r="MZO274" s="4"/>
      <c r="MZP274" s="4"/>
      <c r="MZQ274" s="4"/>
      <c r="MZR274" s="4"/>
      <c r="MZS274" s="4"/>
      <c r="MZT274" s="4"/>
      <c r="MZU274" s="4"/>
      <c r="MZV274" s="4"/>
      <c r="MZW274" s="4"/>
      <c r="MZX274" s="4"/>
      <c r="MZY274" s="4"/>
      <c r="MZZ274" s="4"/>
      <c r="NAA274" s="4"/>
      <c r="NAB274" s="4"/>
      <c r="NAC274" s="4"/>
      <c r="NAD274" s="4"/>
      <c r="NAE274" s="4"/>
      <c r="NAF274" s="4"/>
      <c r="NAG274" s="4"/>
      <c r="NAH274" s="4"/>
      <c r="NAI274" s="4"/>
      <c r="NAJ274" s="4"/>
      <c r="NAK274" s="4"/>
      <c r="NAL274" s="4"/>
      <c r="NAM274" s="4"/>
      <c r="NAN274" s="4"/>
      <c r="NAO274" s="4"/>
      <c r="NAP274" s="4"/>
      <c r="NAQ274" s="4"/>
      <c r="NAR274" s="4"/>
      <c r="NAS274" s="4"/>
      <c r="NAT274" s="4"/>
      <c r="NAU274" s="4"/>
      <c r="NAV274" s="4"/>
      <c r="NAW274" s="4"/>
      <c r="NAX274" s="4"/>
      <c r="NAY274" s="4"/>
      <c r="NAZ274" s="4"/>
      <c r="NBA274" s="4"/>
      <c r="NBB274" s="4"/>
      <c r="NBC274" s="4"/>
      <c r="NBD274" s="4"/>
      <c r="NBE274" s="4"/>
      <c r="NBF274" s="4"/>
      <c r="NBG274" s="4"/>
      <c r="NBH274" s="4"/>
      <c r="NBI274" s="4"/>
      <c r="NBJ274" s="4"/>
      <c r="NBK274" s="4"/>
      <c r="NBL274" s="4"/>
      <c r="NBM274" s="4"/>
      <c r="NBN274" s="4"/>
      <c r="NBO274" s="4"/>
      <c r="NBP274" s="4"/>
      <c r="NBQ274" s="4"/>
      <c r="NBR274" s="4"/>
      <c r="NBS274" s="4"/>
      <c r="NBT274" s="4"/>
      <c r="NBU274" s="4"/>
      <c r="NBV274" s="4"/>
      <c r="NBW274" s="4"/>
      <c r="NBX274" s="4"/>
      <c r="NBY274" s="4"/>
      <c r="NBZ274" s="4"/>
      <c r="NCA274" s="4"/>
      <c r="NCB274" s="4"/>
      <c r="NCC274" s="4"/>
      <c r="NCD274" s="4"/>
      <c r="NCE274" s="4"/>
      <c r="NCF274" s="4"/>
      <c r="NCG274" s="4"/>
      <c r="NCH274" s="4"/>
      <c r="NCI274" s="4"/>
      <c r="NCJ274" s="4"/>
      <c r="NCK274" s="4"/>
      <c r="NCL274" s="4"/>
      <c r="NCM274" s="4"/>
      <c r="NCN274" s="4"/>
      <c r="NCO274" s="4"/>
      <c r="NCP274" s="4"/>
      <c r="NCQ274" s="4"/>
      <c r="NCR274" s="4"/>
      <c r="NCS274" s="4"/>
      <c r="NCT274" s="4"/>
      <c r="NCU274" s="4"/>
      <c r="NCV274" s="4"/>
      <c r="NCW274" s="4"/>
      <c r="NCX274" s="4"/>
      <c r="NCY274" s="4"/>
      <c r="NCZ274" s="4"/>
      <c r="NDA274" s="4"/>
      <c r="NDB274" s="4"/>
      <c r="NDC274" s="4"/>
      <c r="NDD274" s="4"/>
      <c r="NDE274" s="4"/>
      <c r="NDF274" s="4"/>
      <c r="NDG274" s="4"/>
      <c r="NDH274" s="4"/>
      <c r="NDI274" s="4"/>
      <c r="NDJ274" s="4"/>
      <c r="NDK274" s="4"/>
      <c r="NDL274" s="4"/>
      <c r="NDM274" s="4"/>
      <c r="NDN274" s="4"/>
      <c r="NDO274" s="4"/>
      <c r="NDP274" s="4"/>
      <c r="NDQ274" s="4"/>
      <c r="NDR274" s="4"/>
      <c r="NDS274" s="4"/>
      <c r="NDT274" s="4"/>
      <c r="NDU274" s="4"/>
      <c r="NDV274" s="4"/>
      <c r="NDW274" s="4"/>
      <c r="NDX274" s="4"/>
      <c r="NDY274" s="4"/>
      <c r="NDZ274" s="4"/>
      <c r="NEA274" s="4"/>
      <c r="NEB274" s="4"/>
      <c r="NEC274" s="4"/>
      <c r="NED274" s="4"/>
      <c r="NEE274" s="4"/>
      <c r="NEF274" s="4"/>
      <c r="NEG274" s="4"/>
      <c r="NEH274" s="4"/>
      <c r="NEI274" s="4"/>
      <c r="NEJ274" s="4"/>
      <c r="NEK274" s="4"/>
      <c r="NEL274" s="4"/>
      <c r="NEM274" s="4"/>
      <c r="NEN274" s="4"/>
      <c r="NEO274" s="4"/>
      <c r="NEP274" s="4"/>
      <c r="NEQ274" s="4"/>
      <c r="NER274" s="4"/>
      <c r="NES274" s="4"/>
      <c r="NET274" s="4"/>
      <c r="NEU274" s="4"/>
      <c r="NEV274" s="4"/>
      <c r="NEW274" s="4"/>
      <c r="NEX274" s="4"/>
      <c r="NEY274" s="4"/>
      <c r="NEZ274" s="4"/>
      <c r="NFA274" s="4"/>
      <c r="NFB274" s="4"/>
      <c r="NFC274" s="4"/>
      <c r="NFD274" s="4"/>
      <c r="NFE274" s="4"/>
      <c r="NFF274" s="4"/>
      <c r="NFG274" s="4"/>
      <c r="NFH274" s="4"/>
      <c r="NFI274" s="4"/>
      <c r="NFJ274" s="4"/>
      <c r="NFK274" s="4"/>
      <c r="NFL274" s="4"/>
      <c r="NFM274" s="4"/>
      <c r="NFN274" s="4"/>
      <c r="NFO274" s="4"/>
      <c r="NFP274" s="4"/>
      <c r="NFQ274" s="4"/>
      <c r="NFR274" s="4"/>
      <c r="NFS274" s="4"/>
      <c r="NFT274" s="4"/>
      <c r="NFU274" s="4"/>
      <c r="NFV274" s="4"/>
      <c r="NFW274" s="4"/>
      <c r="NFX274" s="4"/>
      <c r="NFY274" s="4"/>
      <c r="NFZ274" s="4"/>
      <c r="NGA274" s="4"/>
      <c r="NGB274" s="4"/>
      <c r="NGC274" s="4"/>
      <c r="NGD274" s="4"/>
      <c r="NGE274" s="4"/>
      <c r="NGF274" s="4"/>
      <c r="NGG274" s="4"/>
      <c r="NGH274" s="4"/>
      <c r="NGI274" s="4"/>
      <c r="NGJ274" s="4"/>
      <c r="NGK274" s="4"/>
      <c r="NGL274" s="4"/>
      <c r="NGM274" s="4"/>
      <c r="NGN274" s="4"/>
      <c r="NGO274" s="4"/>
      <c r="NGP274" s="4"/>
      <c r="NGQ274" s="4"/>
      <c r="NGR274" s="4"/>
      <c r="NGS274" s="4"/>
      <c r="NGT274" s="4"/>
      <c r="NGU274" s="4"/>
      <c r="NGV274" s="4"/>
      <c r="NGW274" s="4"/>
      <c r="NGX274" s="4"/>
      <c r="NGY274" s="4"/>
      <c r="NGZ274" s="4"/>
      <c r="NHA274" s="4"/>
      <c r="NHB274" s="4"/>
      <c r="NHC274" s="4"/>
      <c r="NHD274" s="4"/>
      <c r="NHE274" s="4"/>
      <c r="NHF274" s="4"/>
      <c r="NHG274" s="4"/>
      <c r="NHH274" s="4"/>
      <c r="NHI274" s="4"/>
      <c r="NHJ274" s="4"/>
      <c r="NHK274" s="4"/>
      <c r="NHL274" s="4"/>
      <c r="NHM274" s="4"/>
      <c r="NHN274" s="4"/>
      <c r="NHO274" s="4"/>
      <c r="NHP274" s="4"/>
      <c r="NHQ274" s="4"/>
      <c r="NHR274" s="4"/>
      <c r="NHS274" s="4"/>
      <c r="NHT274" s="4"/>
      <c r="NHU274" s="4"/>
      <c r="NHV274" s="4"/>
      <c r="NHW274" s="4"/>
      <c r="NHX274" s="4"/>
      <c r="NHY274" s="4"/>
      <c r="NHZ274" s="4"/>
      <c r="NIA274" s="4"/>
      <c r="NIB274" s="4"/>
      <c r="NIC274" s="4"/>
      <c r="NID274" s="4"/>
      <c r="NIE274" s="4"/>
      <c r="NIF274" s="4"/>
      <c r="NIG274" s="4"/>
      <c r="NIH274" s="4"/>
      <c r="NII274" s="4"/>
      <c r="NIJ274" s="4"/>
      <c r="NIK274" s="4"/>
      <c r="NIL274" s="4"/>
      <c r="NIM274" s="4"/>
      <c r="NIN274" s="4"/>
      <c r="NIO274" s="4"/>
      <c r="NIP274" s="4"/>
      <c r="NIQ274" s="4"/>
      <c r="NIR274" s="4"/>
      <c r="NIS274" s="4"/>
      <c r="NIT274" s="4"/>
      <c r="NIU274" s="4"/>
      <c r="NIV274" s="4"/>
      <c r="NIW274" s="4"/>
      <c r="NIX274" s="4"/>
      <c r="NIY274" s="4"/>
      <c r="NIZ274" s="4"/>
      <c r="NJA274" s="4"/>
      <c r="NJB274" s="4"/>
      <c r="NJC274" s="4"/>
      <c r="NJD274" s="4"/>
      <c r="NJE274" s="4"/>
      <c r="NJF274" s="4"/>
      <c r="NJG274" s="4"/>
      <c r="NJH274" s="4"/>
      <c r="NJI274" s="4"/>
      <c r="NJJ274" s="4"/>
      <c r="NJK274" s="4"/>
      <c r="NJL274" s="4"/>
      <c r="NJM274" s="4"/>
      <c r="NJN274" s="4"/>
      <c r="NJO274" s="4"/>
      <c r="NJP274" s="4"/>
      <c r="NJQ274" s="4"/>
      <c r="NJR274" s="4"/>
      <c r="NJS274" s="4"/>
      <c r="NJT274" s="4"/>
      <c r="NJU274" s="4"/>
      <c r="NJV274" s="4"/>
      <c r="NJW274" s="4"/>
      <c r="NJX274" s="4"/>
      <c r="NJY274" s="4"/>
      <c r="NJZ274" s="4"/>
      <c r="NKA274" s="4"/>
      <c r="NKB274" s="4"/>
      <c r="NKC274" s="4"/>
      <c r="NKD274" s="4"/>
      <c r="NKE274" s="4"/>
      <c r="NKF274" s="4"/>
      <c r="NKG274" s="4"/>
      <c r="NKH274" s="4"/>
      <c r="NKI274" s="4"/>
      <c r="NKJ274" s="4"/>
      <c r="NKK274" s="4"/>
      <c r="NKL274" s="4"/>
      <c r="NKM274" s="4"/>
      <c r="NKN274" s="4"/>
      <c r="NKO274" s="4"/>
      <c r="NKP274" s="4"/>
      <c r="NKQ274" s="4"/>
      <c r="NKR274" s="4"/>
      <c r="NKS274" s="4"/>
      <c r="NKT274" s="4"/>
      <c r="NKU274" s="4"/>
      <c r="NKV274" s="4"/>
      <c r="NKW274" s="4"/>
      <c r="NKX274" s="4"/>
      <c r="NKY274" s="4"/>
      <c r="NKZ274" s="4"/>
      <c r="NLA274" s="4"/>
      <c r="NLB274" s="4"/>
      <c r="NLC274" s="4"/>
      <c r="NLD274" s="4"/>
      <c r="NLE274" s="4"/>
      <c r="NLF274" s="4"/>
      <c r="NLG274" s="4"/>
      <c r="NLH274" s="4"/>
      <c r="NLI274" s="4"/>
      <c r="NLJ274" s="4"/>
      <c r="NLK274" s="4"/>
      <c r="NLL274" s="4"/>
      <c r="NLM274" s="4"/>
      <c r="NLN274" s="4"/>
      <c r="NLO274" s="4"/>
      <c r="NLP274" s="4"/>
      <c r="NLQ274" s="4"/>
      <c r="NLR274" s="4"/>
      <c r="NLS274" s="4"/>
      <c r="NLT274" s="4"/>
      <c r="NLU274" s="4"/>
      <c r="NLV274" s="4"/>
      <c r="NLW274" s="4"/>
      <c r="NLX274" s="4"/>
      <c r="NLY274" s="4"/>
      <c r="NLZ274" s="4"/>
      <c r="NMA274" s="4"/>
      <c r="NMB274" s="4"/>
      <c r="NMC274" s="4"/>
      <c r="NMD274" s="4"/>
      <c r="NME274" s="4"/>
      <c r="NMF274" s="4"/>
      <c r="NMG274" s="4"/>
      <c r="NMH274" s="4"/>
      <c r="NMI274" s="4"/>
      <c r="NMJ274" s="4"/>
      <c r="NMK274" s="4"/>
      <c r="NML274" s="4"/>
      <c r="NMM274" s="4"/>
      <c r="NMN274" s="4"/>
      <c r="NMO274" s="4"/>
      <c r="NMP274" s="4"/>
      <c r="NMQ274" s="4"/>
      <c r="NMR274" s="4"/>
      <c r="NMS274" s="4"/>
      <c r="NMT274" s="4"/>
      <c r="NMU274" s="4"/>
      <c r="NMV274" s="4"/>
      <c r="NMW274" s="4"/>
      <c r="NMX274" s="4"/>
      <c r="NMY274" s="4"/>
      <c r="NMZ274" s="4"/>
      <c r="NNA274" s="4"/>
      <c r="NNB274" s="4"/>
      <c r="NNC274" s="4"/>
      <c r="NND274" s="4"/>
      <c r="NNE274" s="4"/>
      <c r="NNF274" s="4"/>
      <c r="NNG274" s="4"/>
      <c r="NNH274" s="4"/>
      <c r="NNI274" s="4"/>
      <c r="NNJ274" s="4"/>
      <c r="NNK274" s="4"/>
      <c r="NNL274" s="4"/>
      <c r="NNM274" s="4"/>
      <c r="NNN274" s="4"/>
      <c r="NNO274" s="4"/>
      <c r="NNP274" s="4"/>
      <c r="NNQ274" s="4"/>
      <c r="NNR274" s="4"/>
      <c r="NNS274" s="4"/>
      <c r="NNT274" s="4"/>
      <c r="NNU274" s="4"/>
      <c r="NNV274" s="4"/>
      <c r="NNW274" s="4"/>
      <c r="NNX274" s="4"/>
      <c r="NNY274" s="4"/>
      <c r="NNZ274" s="4"/>
      <c r="NOA274" s="4"/>
      <c r="NOB274" s="4"/>
      <c r="NOC274" s="4"/>
      <c r="NOD274" s="4"/>
      <c r="NOE274" s="4"/>
      <c r="NOF274" s="4"/>
      <c r="NOG274" s="4"/>
      <c r="NOH274" s="4"/>
      <c r="NOI274" s="4"/>
      <c r="NOJ274" s="4"/>
      <c r="NOK274" s="4"/>
      <c r="NOL274" s="4"/>
      <c r="NOM274" s="4"/>
      <c r="NON274" s="4"/>
      <c r="NOO274" s="4"/>
      <c r="NOP274" s="4"/>
      <c r="NOQ274" s="4"/>
      <c r="NOR274" s="4"/>
      <c r="NOS274" s="4"/>
      <c r="NOT274" s="4"/>
      <c r="NOU274" s="4"/>
      <c r="NOV274" s="4"/>
      <c r="NOW274" s="4"/>
      <c r="NOX274" s="4"/>
      <c r="NOY274" s="4"/>
      <c r="NOZ274" s="4"/>
      <c r="NPA274" s="4"/>
      <c r="NPB274" s="4"/>
      <c r="NPC274" s="4"/>
      <c r="NPD274" s="4"/>
      <c r="NPE274" s="4"/>
      <c r="NPF274" s="4"/>
      <c r="NPG274" s="4"/>
      <c r="NPH274" s="4"/>
      <c r="NPI274" s="4"/>
      <c r="NPJ274" s="4"/>
      <c r="NPK274" s="4"/>
      <c r="NPL274" s="4"/>
      <c r="NPM274" s="4"/>
      <c r="NPN274" s="4"/>
      <c r="NPO274" s="4"/>
      <c r="NPP274" s="4"/>
      <c r="NPQ274" s="4"/>
      <c r="NPR274" s="4"/>
      <c r="NPS274" s="4"/>
      <c r="NPT274" s="4"/>
      <c r="NPU274" s="4"/>
      <c r="NPV274" s="4"/>
      <c r="NPW274" s="4"/>
      <c r="NPX274" s="4"/>
      <c r="NPY274" s="4"/>
      <c r="NPZ274" s="4"/>
      <c r="NQA274" s="4"/>
      <c r="NQB274" s="4"/>
      <c r="NQC274" s="4"/>
      <c r="NQD274" s="4"/>
      <c r="NQE274" s="4"/>
      <c r="NQF274" s="4"/>
      <c r="NQG274" s="4"/>
      <c r="NQH274" s="4"/>
      <c r="NQI274" s="4"/>
      <c r="NQJ274" s="4"/>
      <c r="NQK274" s="4"/>
      <c r="NQL274" s="4"/>
      <c r="NQM274" s="4"/>
      <c r="NQN274" s="4"/>
      <c r="NQO274" s="4"/>
      <c r="NQP274" s="4"/>
      <c r="NQQ274" s="4"/>
      <c r="NQR274" s="4"/>
      <c r="NQS274" s="4"/>
      <c r="NQT274" s="4"/>
      <c r="NQU274" s="4"/>
      <c r="NQV274" s="4"/>
      <c r="NQW274" s="4"/>
      <c r="NQX274" s="4"/>
      <c r="NQY274" s="4"/>
      <c r="NQZ274" s="4"/>
      <c r="NRA274" s="4"/>
      <c r="NRB274" s="4"/>
      <c r="NRC274" s="4"/>
      <c r="NRD274" s="4"/>
      <c r="NRE274" s="4"/>
      <c r="NRF274" s="4"/>
      <c r="NRG274" s="4"/>
      <c r="NRH274" s="4"/>
      <c r="NRI274" s="4"/>
      <c r="NRJ274" s="4"/>
      <c r="NRK274" s="4"/>
      <c r="NRL274" s="4"/>
      <c r="NRM274" s="4"/>
      <c r="NRN274" s="4"/>
      <c r="NRO274" s="4"/>
      <c r="NRP274" s="4"/>
      <c r="NRQ274" s="4"/>
      <c r="NRR274" s="4"/>
      <c r="NRS274" s="4"/>
      <c r="NRT274" s="4"/>
      <c r="NRU274" s="4"/>
      <c r="NRV274" s="4"/>
      <c r="NRW274" s="4"/>
      <c r="NRX274" s="4"/>
      <c r="NRY274" s="4"/>
      <c r="NRZ274" s="4"/>
      <c r="NSA274" s="4"/>
      <c r="NSB274" s="4"/>
      <c r="NSC274" s="4"/>
      <c r="NSD274" s="4"/>
      <c r="NSE274" s="4"/>
      <c r="NSF274" s="4"/>
      <c r="NSG274" s="4"/>
      <c r="NSH274" s="4"/>
      <c r="NSI274" s="4"/>
      <c r="NSJ274" s="4"/>
      <c r="NSK274" s="4"/>
      <c r="NSL274" s="4"/>
      <c r="NSM274" s="4"/>
      <c r="NSN274" s="4"/>
      <c r="NSO274" s="4"/>
      <c r="NSP274" s="4"/>
      <c r="NSQ274" s="4"/>
      <c r="NSR274" s="4"/>
      <c r="NSS274" s="4"/>
      <c r="NST274" s="4"/>
      <c r="NSU274" s="4"/>
      <c r="NSV274" s="4"/>
      <c r="NSW274" s="4"/>
      <c r="NSX274" s="4"/>
      <c r="NSY274" s="4"/>
      <c r="NSZ274" s="4"/>
      <c r="NTA274" s="4"/>
      <c r="NTB274" s="4"/>
      <c r="NTC274" s="4"/>
      <c r="NTD274" s="4"/>
      <c r="NTE274" s="4"/>
      <c r="NTF274" s="4"/>
      <c r="NTG274" s="4"/>
      <c r="NTH274" s="4"/>
      <c r="NTI274" s="4"/>
      <c r="NTJ274" s="4"/>
      <c r="NTK274" s="4"/>
      <c r="NTL274" s="4"/>
      <c r="NTM274" s="4"/>
      <c r="NTN274" s="4"/>
      <c r="NTO274" s="4"/>
      <c r="NTP274" s="4"/>
      <c r="NTQ274" s="4"/>
      <c r="NTR274" s="4"/>
      <c r="NTS274" s="4"/>
      <c r="NTT274" s="4"/>
      <c r="NTU274" s="4"/>
      <c r="NTV274" s="4"/>
      <c r="NTW274" s="4"/>
      <c r="NTX274" s="4"/>
      <c r="NTY274" s="4"/>
      <c r="NTZ274" s="4"/>
      <c r="NUA274" s="4"/>
      <c r="NUB274" s="4"/>
      <c r="NUC274" s="4"/>
      <c r="NUD274" s="4"/>
      <c r="NUE274" s="4"/>
      <c r="NUF274" s="4"/>
      <c r="NUG274" s="4"/>
      <c r="NUH274" s="4"/>
      <c r="NUI274" s="4"/>
      <c r="NUJ274" s="4"/>
      <c r="NUK274" s="4"/>
      <c r="NUL274" s="4"/>
      <c r="NUM274" s="4"/>
      <c r="NUN274" s="4"/>
      <c r="NUO274" s="4"/>
      <c r="NUP274" s="4"/>
      <c r="NUQ274" s="4"/>
      <c r="NUR274" s="4"/>
      <c r="NUS274" s="4"/>
      <c r="NUT274" s="4"/>
      <c r="NUU274" s="4"/>
      <c r="NUV274" s="4"/>
      <c r="NUW274" s="4"/>
      <c r="NUX274" s="4"/>
      <c r="NUY274" s="4"/>
      <c r="NUZ274" s="4"/>
      <c r="NVA274" s="4"/>
      <c r="NVB274" s="4"/>
      <c r="NVC274" s="4"/>
      <c r="NVD274" s="4"/>
      <c r="NVE274" s="4"/>
      <c r="NVF274" s="4"/>
      <c r="NVG274" s="4"/>
      <c r="NVH274" s="4"/>
      <c r="NVI274" s="4"/>
      <c r="NVJ274" s="4"/>
      <c r="NVK274" s="4"/>
      <c r="NVL274" s="4"/>
      <c r="NVM274" s="4"/>
      <c r="NVN274" s="4"/>
      <c r="NVO274" s="4"/>
      <c r="NVP274" s="4"/>
      <c r="NVQ274" s="4"/>
      <c r="NVR274" s="4"/>
      <c r="NVS274" s="4"/>
      <c r="NVT274" s="4"/>
      <c r="NVU274" s="4"/>
      <c r="NVV274" s="4"/>
      <c r="NVW274" s="4"/>
      <c r="NVX274" s="4"/>
      <c r="NVY274" s="4"/>
      <c r="NVZ274" s="4"/>
      <c r="NWA274" s="4"/>
      <c r="NWB274" s="4"/>
      <c r="NWC274" s="4"/>
      <c r="NWD274" s="4"/>
      <c r="NWE274" s="4"/>
      <c r="NWF274" s="4"/>
      <c r="NWG274" s="4"/>
      <c r="NWH274" s="4"/>
      <c r="NWI274" s="4"/>
      <c r="NWJ274" s="4"/>
      <c r="NWK274" s="4"/>
      <c r="NWL274" s="4"/>
      <c r="NWM274" s="4"/>
      <c r="NWN274" s="4"/>
      <c r="NWO274" s="4"/>
      <c r="NWP274" s="4"/>
      <c r="NWQ274" s="4"/>
      <c r="NWR274" s="4"/>
      <c r="NWS274" s="4"/>
      <c r="NWT274" s="4"/>
      <c r="NWU274" s="4"/>
      <c r="NWV274" s="4"/>
      <c r="NWW274" s="4"/>
      <c r="NWX274" s="4"/>
      <c r="NWY274" s="4"/>
      <c r="NWZ274" s="4"/>
      <c r="NXA274" s="4"/>
      <c r="NXB274" s="4"/>
      <c r="NXC274" s="4"/>
      <c r="NXD274" s="4"/>
      <c r="NXE274" s="4"/>
      <c r="NXF274" s="4"/>
      <c r="NXG274" s="4"/>
      <c r="NXH274" s="4"/>
      <c r="NXI274" s="4"/>
      <c r="NXJ274" s="4"/>
      <c r="NXK274" s="4"/>
      <c r="NXL274" s="4"/>
      <c r="NXM274" s="4"/>
      <c r="NXN274" s="4"/>
      <c r="NXO274" s="4"/>
      <c r="NXP274" s="4"/>
      <c r="NXQ274" s="4"/>
      <c r="NXR274" s="4"/>
      <c r="NXS274" s="4"/>
      <c r="NXT274" s="4"/>
      <c r="NXU274" s="4"/>
      <c r="NXV274" s="4"/>
      <c r="NXW274" s="4"/>
      <c r="NXX274" s="4"/>
      <c r="NXY274" s="4"/>
      <c r="NXZ274" s="4"/>
      <c r="NYA274" s="4"/>
      <c r="NYB274" s="4"/>
      <c r="NYC274" s="4"/>
      <c r="NYD274" s="4"/>
      <c r="NYE274" s="4"/>
      <c r="NYF274" s="4"/>
      <c r="NYG274" s="4"/>
      <c r="NYH274" s="4"/>
      <c r="NYI274" s="4"/>
      <c r="NYJ274" s="4"/>
      <c r="NYK274" s="4"/>
      <c r="NYL274" s="4"/>
      <c r="NYM274" s="4"/>
      <c r="NYN274" s="4"/>
      <c r="NYO274" s="4"/>
      <c r="NYP274" s="4"/>
      <c r="NYQ274" s="4"/>
      <c r="NYR274" s="4"/>
      <c r="NYS274" s="4"/>
      <c r="NYT274" s="4"/>
      <c r="NYU274" s="4"/>
      <c r="NYV274" s="4"/>
      <c r="NYW274" s="4"/>
      <c r="NYX274" s="4"/>
      <c r="NYY274" s="4"/>
      <c r="NYZ274" s="4"/>
      <c r="NZA274" s="4"/>
      <c r="NZB274" s="4"/>
      <c r="NZC274" s="4"/>
      <c r="NZD274" s="4"/>
      <c r="NZE274" s="4"/>
      <c r="NZF274" s="4"/>
      <c r="NZG274" s="4"/>
      <c r="NZH274" s="4"/>
      <c r="NZI274" s="4"/>
      <c r="NZJ274" s="4"/>
      <c r="NZK274" s="4"/>
      <c r="NZL274" s="4"/>
      <c r="NZM274" s="4"/>
      <c r="NZN274" s="4"/>
      <c r="NZO274" s="4"/>
      <c r="NZP274" s="4"/>
      <c r="NZQ274" s="4"/>
      <c r="NZR274" s="4"/>
      <c r="NZS274" s="4"/>
      <c r="NZT274" s="4"/>
      <c r="NZU274" s="4"/>
      <c r="NZV274" s="4"/>
      <c r="NZW274" s="4"/>
      <c r="NZX274" s="4"/>
      <c r="NZY274" s="4"/>
      <c r="NZZ274" s="4"/>
      <c r="OAA274" s="4"/>
      <c r="OAB274" s="4"/>
      <c r="OAC274" s="4"/>
      <c r="OAD274" s="4"/>
      <c r="OAE274" s="4"/>
      <c r="OAF274" s="4"/>
      <c r="OAG274" s="4"/>
      <c r="OAH274" s="4"/>
      <c r="OAI274" s="4"/>
      <c r="OAJ274" s="4"/>
      <c r="OAK274" s="4"/>
      <c r="OAL274" s="4"/>
      <c r="OAM274" s="4"/>
      <c r="OAN274" s="4"/>
      <c r="OAO274" s="4"/>
      <c r="OAP274" s="4"/>
      <c r="OAQ274" s="4"/>
      <c r="OAR274" s="4"/>
      <c r="OAS274" s="4"/>
      <c r="OAT274" s="4"/>
      <c r="OAU274" s="4"/>
      <c r="OAV274" s="4"/>
      <c r="OAW274" s="4"/>
      <c r="OAX274" s="4"/>
      <c r="OAY274" s="4"/>
      <c r="OAZ274" s="4"/>
      <c r="OBA274" s="4"/>
      <c r="OBB274" s="4"/>
      <c r="OBC274" s="4"/>
      <c r="OBD274" s="4"/>
      <c r="OBE274" s="4"/>
      <c r="OBF274" s="4"/>
      <c r="OBG274" s="4"/>
      <c r="OBH274" s="4"/>
      <c r="OBI274" s="4"/>
      <c r="OBJ274" s="4"/>
      <c r="OBK274" s="4"/>
      <c r="OBL274" s="4"/>
      <c r="OBM274" s="4"/>
      <c r="OBN274" s="4"/>
      <c r="OBO274" s="4"/>
      <c r="OBP274" s="4"/>
      <c r="OBQ274" s="4"/>
      <c r="OBR274" s="4"/>
      <c r="OBS274" s="4"/>
      <c r="OBT274" s="4"/>
      <c r="OBU274" s="4"/>
      <c r="OBV274" s="4"/>
      <c r="OBW274" s="4"/>
      <c r="OBX274" s="4"/>
      <c r="OBY274" s="4"/>
      <c r="OBZ274" s="4"/>
      <c r="OCA274" s="4"/>
      <c r="OCB274" s="4"/>
      <c r="OCC274" s="4"/>
      <c r="OCD274" s="4"/>
      <c r="OCE274" s="4"/>
      <c r="OCF274" s="4"/>
      <c r="OCG274" s="4"/>
      <c r="OCH274" s="4"/>
      <c r="OCI274" s="4"/>
      <c r="OCJ274" s="4"/>
      <c r="OCK274" s="4"/>
      <c r="OCL274" s="4"/>
      <c r="OCM274" s="4"/>
      <c r="OCN274" s="4"/>
      <c r="OCO274" s="4"/>
      <c r="OCP274" s="4"/>
      <c r="OCQ274" s="4"/>
      <c r="OCR274" s="4"/>
      <c r="OCS274" s="4"/>
      <c r="OCT274" s="4"/>
      <c r="OCU274" s="4"/>
      <c r="OCV274" s="4"/>
      <c r="OCW274" s="4"/>
      <c r="OCX274" s="4"/>
      <c r="OCY274" s="4"/>
      <c r="OCZ274" s="4"/>
      <c r="ODA274" s="4"/>
      <c r="ODB274" s="4"/>
      <c r="ODC274" s="4"/>
      <c r="ODD274" s="4"/>
      <c r="ODE274" s="4"/>
      <c r="ODF274" s="4"/>
      <c r="ODG274" s="4"/>
      <c r="ODH274" s="4"/>
      <c r="ODI274" s="4"/>
      <c r="ODJ274" s="4"/>
      <c r="ODK274" s="4"/>
      <c r="ODL274" s="4"/>
      <c r="ODM274" s="4"/>
      <c r="ODN274" s="4"/>
      <c r="ODO274" s="4"/>
      <c r="ODP274" s="4"/>
      <c r="ODQ274" s="4"/>
      <c r="ODR274" s="4"/>
      <c r="ODS274" s="4"/>
      <c r="ODT274" s="4"/>
      <c r="ODU274" s="4"/>
      <c r="ODV274" s="4"/>
      <c r="ODW274" s="4"/>
      <c r="ODX274" s="4"/>
      <c r="ODY274" s="4"/>
      <c r="ODZ274" s="4"/>
      <c r="OEA274" s="4"/>
      <c r="OEB274" s="4"/>
      <c r="OEC274" s="4"/>
      <c r="OED274" s="4"/>
      <c r="OEE274" s="4"/>
      <c r="OEF274" s="4"/>
      <c r="OEG274" s="4"/>
      <c r="OEH274" s="4"/>
      <c r="OEI274" s="4"/>
      <c r="OEJ274" s="4"/>
      <c r="OEK274" s="4"/>
      <c r="OEL274" s="4"/>
      <c r="OEM274" s="4"/>
      <c r="OEN274" s="4"/>
      <c r="OEO274" s="4"/>
      <c r="OEP274" s="4"/>
      <c r="OEQ274" s="4"/>
      <c r="OER274" s="4"/>
      <c r="OES274" s="4"/>
      <c r="OET274" s="4"/>
      <c r="OEU274" s="4"/>
      <c r="OEV274" s="4"/>
      <c r="OEW274" s="4"/>
      <c r="OEX274" s="4"/>
      <c r="OEY274" s="4"/>
      <c r="OEZ274" s="4"/>
      <c r="OFA274" s="4"/>
      <c r="OFB274" s="4"/>
      <c r="OFC274" s="4"/>
      <c r="OFD274" s="4"/>
      <c r="OFE274" s="4"/>
      <c r="OFF274" s="4"/>
      <c r="OFG274" s="4"/>
      <c r="OFH274" s="4"/>
      <c r="OFI274" s="4"/>
      <c r="OFJ274" s="4"/>
      <c r="OFK274" s="4"/>
      <c r="OFL274" s="4"/>
      <c r="OFM274" s="4"/>
      <c r="OFN274" s="4"/>
      <c r="OFO274" s="4"/>
      <c r="OFP274" s="4"/>
      <c r="OFQ274" s="4"/>
      <c r="OFR274" s="4"/>
      <c r="OFS274" s="4"/>
      <c r="OFT274" s="4"/>
      <c r="OFU274" s="4"/>
      <c r="OFV274" s="4"/>
      <c r="OFW274" s="4"/>
      <c r="OFX274" s="4"/>
      <c r="OFY274" s="4"/>
      <c r="OFZ274" s="4"/>
      <c r="OGA274" s="4"/>
      <c r="OGB274" s="4"/>
      <c r="OGC274" s="4"/>
      <c r="OGD274" s="4"/>
      <c r="OGE274" s="4"/>
      <c r="OGF274" s="4"/>
      <c r="OGG274" s="4"/>
      <c r="OGH274" s="4"/>
      <c r="OGI274" s="4"/>
      <c r="OGJ274" s="4"/>
      <c r="OGK274" s="4"/>
      <c r="OGL274" s="4"/>
      <c r="OGM274" s="4"/>
      <c r="OGN274" s="4"/>
      <c r="OGO274" s="4"/>
      <c r="OGP274" s="4"/>
      <c r="OGQ274" s="4"/>
      <c r="OGR274" s="4"/>
      <c r="OGS274" s="4"/>
      <c r="OGT274" s="4"/>
      <c r="OGU274" s="4"/>
      <c r="OGV274" s="4"/>
      <c r="OGW274" s="4"/>
      <c r="OGX274" s="4"/>
      <c r="OGY274" s="4"/>
      <c r="OGZ274" s="4"/>
      <c r="OHA274" s="4"/>
      <c r="OHB274" s="4"/>
      <c r="OHC274" s="4"/>
      <c r="OHD274" s="4"/>
      <c r="OHE274" s="4"/>
      <c r="OHF274" s="4"/>
      <c r="OHG274" s="4"/>
      <c r="OHH274" s="4"/>
      <c r="OHI274" s="4"/>
      <c r="OHJ274" s="4"/>
      <c r="OHK274" s="4"/>
      <c r="OHL274" s="4"/>
      <c r="OHM274" s="4"/>
      <c r="OHN274" s="4"/>
      <c r="OHO274" s="4"/>
      <c r="OHP274" s="4"/>
      <c r="OHQ274" s="4"/>
      <c r="OHR274" s="4"/>
      <c r="OHS274" s="4"/>
      <c r="OHT274" s="4"/>
      <c r="OHU274" s="4"/>
      <c r="OHV274" s="4"/>
      <c r="OHW274" s="4"/>
      <c r="OHX274" s="4"/>
      <c r="OHY274" s="4"/>
      <c r="OHZ274" s="4"/>
      <c r="OIA274" s="4"/>
      <c r="OIB274" s="4"/>
      <c r="OIC274" s="4"/>
      <c r="OID274" s="4"/>
      <c r="OIE274" s="4"/>
      <c r="OIF274" s="4"/>
      <c r="OIG274" s="4"/>
      <c r="OIH274" s="4"/>
      <c r="OII274" s="4"/>
      <c r="OIJ274" s="4"/>
      <c r="OIK274" s="4"/>
      <c r="OIL274" s="4"/>
      <c r="OIM274" s="4"/>
      <c r="OIN274" s="4"/>
      <c r="OIO274" s="4"/>
      <c r="OIP274" s="4"/>
      <c r="OIQ274" s="4"/>
      <c r="OIR274" s="4"/>
      <c r="OIS274" s="4"/>
      <c r="OIT274" s="4"/>
      <c r="OIU274" s="4"/>
      <c r="OIV274" s="4"/>
      <c r="OIW274" s="4"/>
      <c r="OIX274" s="4"/>
      <c r="OIY274" s="4"/>
      <c r="OIZ274" s="4"/>
      <c r="OJA274" s="4"/>
      <c r="OJB274" s="4"/>
      <c r="OJC274" s="4"/>
      <c r="OJD274" s="4"/>
      <c r="OJE274" s="4"/>
      <c r="OJF274" s="4"/>
      <c r="OJG274" s="4"/>
      <c r="OJH274" s="4"/>
      <c r="OJI274" s="4"/>
      <c r="OJJ274" s="4"/>
      <c r="OJK274" s="4"/>
      <c r="OJL274" s="4"/>
      <c r="OJM274" s="4"/>
      <c r="OJN274" s="4"/>
      <c r="OJO274" s="4"/>
      <c r="OJP274" s="4"/>
      <c r="OJQ274" s="4"/>
      <c r="OJR274" s="4"/>
      <c r="OJS274" s="4"/>
      <c r="OJT274" s="4"/>
      <c r="OJU274" s="4"/>
      <c r="OJV274" s="4"/>
      <c r="OJW274" s="4"/>
      <c r="OJX274" s="4"/>
      <c r="OJY274" s="4"/>
      <c r="OJZ274" s="4"/>
      <c r="OKA274" s="4"/>
      <c r="OKB274" s="4"/>
      <c r="OKC274" s="4"/>
      <c r="OKD274" s="4"/>
      <c r="OKE274" s="4"/>
      <c r="OKF274" s="4"/>
      <c r="OKG274" s="4"/>
      <c r="OKH274" s="4"/>
      <c r="OKI274" s="4"/>
      <c r="OKJ274" s="4"/>
      <c r="OKK274" s="4"/>
      <c r="OKL274" s="4"/>
      <c r="OKM274" s="4"/>
      <c r="OKN274" s="4"/>
      <c r="OKO274" s="4"/>
      <c r="OKP274" s="4"/>
      <c r="OKQ274" s="4"/>
      <c r="OKR274" s="4"/>
      <c r="OKS274" s="4"/>
      <c r="OKT274" s="4"/>
      <c r="OKU274" s="4"/>
      <c r="OKV274" s="4"/>
      <c r="OKW274" s="4"/>
      <c r="OKX274" s="4"/>
      <c r="OKY274" s="4"/>
      <c r="OKZ274" s="4"/>
      <c r="OLA274" s="4"/>
      <c r="OLB274" s="4"/>
      <c r="OLC274" s="4"/>
      <c r="OLD274" s="4"/>
      <c r="OLE274" s="4"/>
      <c r="OLF274" s="4"/>
      <c r="OLG274" s="4"/>
      <c r="OLH274" s="4"/>
      <c r="OLI274" s="4"/>
      <c r="OLJ274" s="4"/>
      <c r="OLK274" s="4"/>
      <c r="OLL274" s="4"/>
      <c r="OLM274" s="4"/>
      <c r="OLN274" s="4"/>
      <c r="OLO274" s="4"/>
      <c r="OLP274" s="4"/>
      <c r="OLQ274" s="4"/>
      <c r="OLR274" s="4"/>
      <c r="OLS274" s="4"/>
      <c r="OLT274" s="4"/>
      <c r="OLU274" s="4"/>
      <c r="OLV274" s="4"/>
      <c r="OLW274" s="4"/>
      <c r="OLX274" s="4"/>
      <c r="OLY274" s="4"/>
      <c r="OLZ274" s="4"/>
      <c r="OMA274" s="4"/>
      <c r="OMB274" s="4"/>
      <c r="OMC274" s="4"/>
      <c r="OMD274" s="4"/>
      <c r="OME274" s="4"/>
      <c r="OMF274" s="4"/>
      <c r="OMG274" s="4"/>
      <c r="OMH274" s="4"/>
      <c r="OMI274" s="4"/>
      <c r="OMJ274" s="4"/>
      <c r="OMK274" s="4"/>
      <c r="OML274" s="4"/>
      <c r="OMM274" s="4"/>
      <c r="OMN274" s="4"/>
      <c r="OMO274" s="4"/>
      <c r="OMP274" s="4"/>
      <c r="OMQ274" s="4"/>
      <c r="OMR274" s="4"/>
      <c r="OMS274" s="4"/>
      <c r="OMT274" s="4"/>
      <c r="OMU274" s="4"/>
      <c r="OMV274" s="4"/>
      <c r="OMW274" s="4"/>
      <c r="OMX274" s="4"/>
      <c r="OMY274" s="4"/>
      <c r="OMZ274" s="4"/>
      <c r="ONA274" s="4"/>
      <c r="ONB274" s="4"/>
      <c r="ONC274" s="4"/>
      <c r="OND274" s="4"/>
      <c r="ONE274" s="4"/>
      <c r="ONF274" s="4"/>
      <c r="ONG274" s="4"/>
      <c r="ONH274" s="4"/>
      <c r="ONI274" s="4"/>
      <c r="ONJ274" s="4"/>
      <c r="ONK274" s="4"/>
      <c r="ONL274" s="4"/>
      <c r="ONM274" s="4"/>
      <c r="ONN274" s="4"/>
      <c r="ONO274" s="4"/>
      <c r="ONP274" s="4"/>
      <c r="ONQ274" s="4"/>
      <c r="ONR274" s="4"/>
      <c r="ONS274" s="4"/>
      <c r="ONT274" s="4"/>
      <c r="ONU274" s="4"/>
      <c r="ONV274" s="4"/>
      <c r="ONW274" s="4"/>
      <c r="ONX274" s="4"/>
      <c r="ONY274" s="4"/>
      <c r="ONZ274" s="4"/>
      <c r="OOA274" s="4"/>
      <c r="OOB274" s="4"/>
      <c r="OOC274" s="4"/>
      <c r="OOD274" s="4"/>
      <c r="OOE274" s="4"/>
      <c r="OOF274" s="4"/>
      <c r="OOG274" s="4"/>
      <c r="OOH274" s="4"/>
      <c r="OOI274" s="4"/>
      <c r="OOJ274" s="4"/>
      <c r="OOK274" s="4"/>
      <c r="OOL274" s="4"/>
      <c r="OOM274" s="4"/>
      <c r="OON274" s="4"/>
      <c r="OOO274" s="4"/>
      <c r="OOP274" s="4"/>
      <c r="OOQ274" s="4"/>
      <c r="OOR274" s="4"/>
      <c r="OOS274" s="4"/>
      <c r="OOT274" s="4"/>
      <c r="OOU274" s="4"/>
      <c r="OOV274" s="4"/>
      <c r="OOW274" s="4"/>
      <c r="OOX274" s="4"/>
      <c r="OOY274" s="4"/>
      <c r="OOZ274" s="4"/>
      <c r="OPA274" s="4"/>
      <c r="OPB274" s="4"/>
      <c r="OPC274" s="4"/>
      <c r="OPD274" s="4"/>
      <c r="OPE274" s="4"/>
      <c r="OPF274" s="4"/>
      <c r="OPG274" s="4"/>
      <c r="OPH274" s="4"/>
      <c r="OPI274" s="4"/>
      <c r="OPJ274" s="4"/>
      <c r="OPK274" s="4"/>
      <c r="OPL274" s="4"/>
      <c r="OPM274" s="4"/>
      <c r="OPN274" s="4"/>
      <c r="OPO274" s="4"/>
      <c r="OPP274" s="4"/>
      <c r="OPQ274" s="4"/>
      <c r="OPR274" s="4"/>
      <c r="OPS274" s="4"/>
      <c r="OPT274" s="4"/>
      <c r="OPU274" s="4"/>
      <c r="OPV274" s="4"/>
      <c r="OPW274" s="4"/>
      <c r="OPX274" s="4"/>
      <c r="OPY274" s="4"/>
      <c r="OPZ274" s="4"/>
      <c r="OQA274" s="4"/>
      <c r="OQB274" s="4"/>
      <c r="OQC274" s="4"/>
      <c r="OQD274" s="4"/>
      <c r="OQE274" s="4"/>
      <c r="OQF274" s="4"/>
      <c r="OQG274" s="4"/>
      <c r="OQH274" s="4"/>
      <c r="OQI274" s="4"/>
      <c r="OQJ274" s="4"/>
      <c r="OQK274" s="4"/>
      <c r="OQL274" s="4"/>
      <c r="OQM274" s="4"/>
      <c r="OQN274" s="4"/>
      <c r="OQO274" s="4"/>
      <c r="OQP274" s="4"/>
      <c r="OQQ274" s="4"/>
      <c r="OQR274" s="4"/>
      <c r="OQS274" s="4"/>
      <c r="OQT274" s="4"/>
      <c r="OQU274" s="4"/>
      <c r="OQV274" s="4"/>
      <c r="OQW274" s="4"/>
      <c r="OQX274" s="4"/>
      <c r="OQY274" s="4"/>
      <c r="OQZ274" s="4"/>
      <c r="ORA274" s="4"/>
      <c r="ORB274" s="4"/>
      <c r="ORC274" s="4"/>
      <c r="ORD274" s="4"/>
      <c r="ORE274" s="4"/>
      <c r="ORF274" s="4"/>
      <c r="ORG274" s="4"/>
      <c r="ORH274" s="4"/>
      <c r="ORI274" s="4"/>
      <c r="ORJ274" s="4"/>
      <c r="ORK274" s="4"/>
      <c r="ORL274" s="4"/>
      <c r="ORM274" s="4"/>
      <c r="ORN274" s="4"/>
      <c r="ORO274" s="4"/>
      <c r="ORP274" s="4"/>
      <c r="ORQ274" s="4"/>
      <c r="ORR274" s="4"/>
      <c r="ORS274" s="4"/>
      <c r="ORT274" s="4"/>
      <c r="ORU274" s="4"/>
      <c r="ORV274" s="4"/>
      <c r="ORW274" s="4"/>
      <c r="ORX274" s="4"/>
      <c r="ORY274" s="4"/>
      <c r="ORZ274" s="4"/>
      <c r="OSA274" s="4"/>
      <c r="OSB274" s="4"/>
      <c r="OSC274" s="4"/>
      <c r="OSD274" s="4"/>
      <c r="OSE274" s="4"/>
      <c r="OSF274" s="4"/>
      <c r="OSG274" s="4"/>
      <c r="OSH274" s="4"/>
      <c r="OSI274" s="4"/>
      <c r="OSJ274" s="4"/>
      <c r="OSK274" s="4"/>
      <c r="OSL274" s="4"/>
      <c r="OSM274" s="4"/>
      <c r="OSN274" s="4"/>
      <c r="OSO274" s="4"/>
      <c r="OSP274" s="4"/>
      <c r="OSQ274" s="4"/>
      <c r="OSR274" s="4"/>
      <c r="OSS274" s="4"/>
      <c r="OST274" s="4"/>
      <c r="OSU274" s="4"/>
      <c r="OSV274" s="4"/>
      <c r="OSW274" s="4"/>
      <c r="OSX274" s="4"/>
      <c r="OSY274" s="4"/>
      <c r="OSZ274" s="4"/>
      <c r="OTA274" s="4"/>
      <c r="OTB274" s="4"/>
      <c r="OTC274" s="4"/>
      <c r="OTD274" s="4"/>
      <c r="OTE274" s="4"/>
      <c r="OTF274" s="4"/>
      <c r="OTG274" s="4"/>
      <c r="OTH274" s="4"/>
      <c r="OTI274" s="4"/>
      <c r="OTJ274" s="4"/>
      <c r="OTK274" s="4"/>
      <c r="OTL274" s="4"/>
      <c r="OTM274" s="4"/>
      <c r="OTN274" s="4"/>
      <c r="OTO274" s="4"/>
      <c r="OTP274" s="4"/>
      <c r="OTQ274" s="4"/>
      <c r="OTR274" s="4"/>
      <c r="OTS274" s="4"/>
      <c r="OTT274" s="4"/>
      <c r="OTU274" s="4"/>
      <c r="OTV274" s="4"/>
      <c r="OTW274" s="4"/>
      <c r="OTX274" s="4"/>
      <c r="OTY274" s="4"/>
      <c r="OTZ274" s="4"/>
      <c r="OUA274" s="4"/>
      <c r="OUB274" s="4"/>
      <c r="OUC274" s="4"/>
      <c r="OUD274" s="4"/>
      <c r="OUE274" s="4"/>
      <c r="OUF274" s="4"/>
      <c r="OUG274" s="4"/>
      <c r="OUH274" s="4"/>
      <c r="OUI274" s="4"/>
      <c r="OUJ274" s="4"/>
      <c r="OUK274" s="4"/>
      <c r="OUL274" s="4"/>
      <c r="OUM274" s="4"/>
      <c r="OUN274" s="4"/>
      <c r="OUO274" s="4"/>
      <c r="OUP274" s="4"/>
      <c r="OUQ274" s="4"/>
      <c r="OUR274" s="4"/>
      <c r="OUS274" s="4"/>
      <c r="OUT274" s="4"/>
      <c r="OUU274" s="4"/>
      <c r="OUV274" s="4"/>
      <c r="OUW274" s="4"/>
      <c r="OUX274" s="4"/>
      <c r="OUY274" s="4"/>
      <c r="OUZ274" s="4"/>
      <c r="OVA274" s="4"/>
      <c r="OVB274" s="4"/>
      <c r="OVC274" s="4"/>
      <c r="OVD274" s="4"/>
      <c r="OVE274" s="4"/>
      <c r="OVF274" s="4"/>
      <c r="OVG274" s="4"/>
      <c r="OVH274" s="4"/>
      <c r="OVI274" s="4"/>
      <c r="OVJ274" s="4"/>
      <c r="OVK274" s="4"/>
      <c r="OVL274" s="4"/>
      <c r="OVM274" s="4"/>
      <c r="OVN274" s="4"/>
      <c r="OVO274" s="4"/>
      <c r="OVP274" s="4"/>
      <c r="OVQ274" s="4"/>
      <c r="OVR274" s="4"/>
      <c r="OVS274" s="4"/>
      <c r="OVT274" s="4"/>
      <c r="OVU274" s="4"/>
      <c r="OVV274" s="4"/>
      <c r="OVW274" s="4"/>
      <c r="OVX274" s="4"/>
      <c r="OVY274" s="4"/>
      <c r="OVZ274" s="4"/>
      <c r="OWA274" s="4"/>
      <c r="OWB274" s="4"/>
      <c r="OWC274" s="4"/>
      <c r="OWD274" s="4"/>
      <c r="OWE274" s="4"/>
      <c r="OWF274" s="4"/>
      <c r="OWG274" s="4"/>
      <c r="OWH274" s="4"/>
      <c r="OWI274" s="4"/>
      <c r="OWJ274" s="4"/>
      <c r="OWK274" s="4"/>
      <c r="OWL274" s="4"/>
      <c r="OWM274" s="4"/>
      <c r="OWN274" s="4"/>
      <c r="OWO274" s="4"/>
      <c r="OWP274" s="4"/>
      <c r="OWQ274" s="4"/>
      <c r="OWR274" s="4"/>
      <c r="OWS274" s="4"/>
      <c r="OWT274" s="4"/>
      <c r="OWU274" s="4"/>
      <c r="OWV274" s="4"/>
      <c r="OWW274" s="4"/>
      <c r="OWX274" s="4"/>
      <c r="OWY274" s="4"/>
      <c r="OWZ274" s="4"/>
      <c r="OXA274" s="4"/>
      <c r="OXB274" s="4"/>
      <c r="OXC274" s="4"/>
      <c r="OXD274" s="4"/>
      <c r="OXE274" s="4"/>
      <c r="OXF274" s="4"/>
      <c r="OXG274" s="4"/>
      <c r="OXH274" s="4"/>
      <c r="OXI274" s="4"/>
      <c r="OXJ274" s="4"/>
      <c r="OXK274" s="4"/>
      <c r="OXL274" s="4"/>
      <c r="OXM274" s="4"/>
      <c r="OXN274" s="4"/>
      <c r="OXO274" s="4"/>
      <c r="OXP274" s="4"/>
      <c r="OXQ274" s="4"/>
      <c r="OXR274" s="4"/>
      <c r="OXS274" s="4"/>
      <c r="OXT274" s="4"/>
      <c r="OXU274" s="4"/>
      <c r="OXV274" s="4"/>
      <c r="OXW274" s="4"/>
      <c r="OXX274" s="4"/>
      <c r="OXY274" s="4"/>
      <c r="OXZ274" s="4"/>
      <c r="OYA274" s="4"/>
      <c r="OYB274" s="4"/>
      <c r="OYC274" s="4"/>
      <c r="OYD274" s="4"/>
      <c r="OYE274" s="4"/>
      <c r="OYF274" s="4"/>
      <c r="OYG274" s="4"/>
      <c r="OYH274" s="4"/>
      <c r="OYI274" s="4"/>
      <c r="OYJ274" s="4"/>
      <c r="OYK274" s="4"/>
      <c r="OYL274" s="4"/>
      <c r="OYM274" s="4"/>
      <c r="OYN274" s="4"/>
      <c r="OYO274" s="4"/>
      <c r="OYP274" s="4"/>
      <c r="OYQ274" s="4"/>
      <c r="OYR274" s="4"/>
      <c r="OYS274" s="4"/>
      <c r="OYT274" s="4"/>
      <c r="OYU274" s="4"/>
      <c r="OYV274" s="4"/>
      <c r="OYW274" s="4"/>
      <c r="OYX274" s="4"/>
      <c r="OYY274" s="4"/>
      <c r="OYZ274" s="4"/>
      <c r="OZA274" s="4"/>
      <c r="OZB274" s="4"/>
      <c r="OZC274" s="4"/>
      <c r="OZD274" s="4"/>
      <c r="OZE274" s="4"/>
      <c r="OZF274" s="4"/>
      <c r="OZG274" s="4"/>
      <c r="OZH274" s="4"/>
      <c r="OZI274" s="4"/>
      <c r="OZJ274" s="4"/>
      <c r="OZK274" s="4"/>
      <c r="OZL274" s="4"/>
      <c r="OZM274" s="4"/>
      <c r="OZN274" s="4"/>
      <c r="OZO274" s="4"/>
      <c r="OZP274" s="4"/>
      <c r="OZQ274" s="4"/>
      <c r="OZR274" s="4"/>
      <c r="OZS274" s="4"/>
      <c r="OZT274" s="4"/>
      <c r="OZU274" s="4"/>
      <c r="OZV274" s="4"/>
      <c r="OZW274" s="4"/>
      <c r="OZX274" s="4"/>
      <c r="OZY274" s="4"/>
      <c r="OZZ274" s="4"/>
      <c r="PAA274" s="4"/>
      <c r="PAB274" s="4"/>
      <c r="PAC274" s="4"/>
      <c r="PAD274" s="4"/>
      <c r="PAE274" s="4"/>
      <c r="PAF274" s="4"/>
      <c r="PAG274" s="4"/>
      <c r="PAH274" s="4"/>
      <c r="PAI274" s="4"/>
      <c r="PAJ274" s="4"/>
      <c r="PAK274" s="4"/>
      <c r="PAL274" s="4"/>
      <c r="PAM274" s="4"/>
      <c r="PAN274" s="4"/>
      <c r="PAO274" s="4"/>
      <c r="PAP274" s="4"/>
      <c r="PAQ274" s="4"/>
      <c r="PAR274" s="4"/>
      <c r="PAS274" s="4"/>
      <c r="PAT274" s="4"/>
      <c r="PAU274" s="4"/>
      <c r="PAV274" s="4"/>
      <c r="PAW274" s="4"/>
      <c r="PAX274" s="4"/>
      <c r="PAY274" s="4"/>
      <c r="PAZ274" s="4"/>
      <c r="PBA274" s="4"/>
      <c r="PBB274" s="4"/>
      <c r="PBC274" s="4"/>
      <c r="PBD274" s="4"/>
      <c r="PBE274" s="4"/>
      <c r="PBF274" s="4"/>
      <c r="PBG274" s="4"/>
      <c r="PBH274" s="4"/>
      <c r="PBI274" s="4"/>
      <c r="PBJ274" s="4"/>
      <c r="PBK274" s="4"/>
      <c r="PBL274" s="4"/>
      <c r="PBM274" s="4"/>
      <c r="PBN274" s="4"/>
      <c r="PBO274" s="4"/>
      <c r="PBP274" s="4"/>
      <c r="PBQ274" s="4"/>
      <c r="PBR274" s="4"/>
      <c r="PBS274" s="4"/>
      <c r="PBT274" s="4"/>
      <c r="PBU274" s="4"/>
      <c r="PBV274" s="4"/>
      <c r="PBW274" s="4"/>
      <c r="PBX274" s="4"/>
      <c r="PBY274" s="4"/>
      <c r="PBZ274" s="4"/>
      <c r="PCA274" s="4"/>
      <c r="PCB274" s="4"/>
      <c r="PCC274" s="4"/>
      <c r="PCD274" s="4"/>
      <c r="PCE274" s="4"/>
      <c r="PCF274" s="4"/>
      <c r="PCG274" s="4"/>
      <c r="PCH274" s="4"/>
      <c r="PCI274" s="4"/>
      <c r="PCJ274" s="4"/>
      <c r="PCK274" s="4"/>
      <c r="PCL274" s="4"/>
      <c r="PCM274" s="4"/>
      <c r="PCN274" s="4"/>
      <c r="PCO274" s="4"/>
      <c r="PCP274" s="4"/>
      <c r="PCQ274" s="4"/>
      <c r="PCR274" s="4"/>
      <c r="PCS274" s="4"/>
      <c r="PCT274" s="4"/>
      <c r="PCU274" s="4"/>
      <c r="PCV274" s="4"/>
      <c r="PCW274" s="4"/>
      <c r="PCX274" s="4"/>
      <c r="PCY274" s="4"/>
      <c r="PCZ274" s="4"/>
      <c r="PDA274" s="4"/>
      <c r="PDB274" s="4"/>
      <c r="PDC274" s="4"/>
      <c r="PDD274" s="4"/>
      <c r="PDE274" s="4"/>
      <c r="PDF274" s="4"/>
      <c r="PDG274" s="4"/>
      <c r="PDH274" s="4"/>
      <c r="PDI274" s="4"/>
      <c r="PDJ274" s="4"/>
      <c r="PDK274" s="4"/>
      <c r="PDL274" s="4"/>
      <c r="PDM274" s="4"/>
      <c r="PDN274" s="4"/>
      <c r="PDO274" s="4"/>
      <c r="PDP274" s="4"/>
      <c r="PDQ274" s="4"/>
      <c r="PDR274" s="4"/>
      <c r="PDS274" s="4"/>
      <c r="PDT274" s="4"/>
      <c r="PDU274" s="4"/>
      <c r="PDV274" s="4"/>
      <c r="PDW274" s="4"/>
      <c r="PDX274" s="4"/>
      <c r="PDY274" s="4"/>
      <c r="PDZ274" s="4"/>
      <c r="PEA274" s="4"/>
      <c r="PEB274" s="4"/>
      <c r="PEC274" s="4"/>
      <c r="PED274" s="4"/>
      <c r="PEE274" s="4"/>
      <c r="PEF274" s="4"/>
      <c r="PEG274" s="4"/>
      <c r="PEH274" s="4"/>
      <c r="PEI274" s="4"/>
      <c r="PEJ274" s="4"/>
      <c r="PEK274" s="4"/>
      <c r="PEL274" s="4"/>
      <c r="PEM274" s="4"/>
      <c r="PEN274" s="4"/>
      <c r="PEO274" s="4"/>
      <c r="PEP274" s="4"/>
      <c r="PEQ274" s="4"/>
      <c r="PER274" s="4"/>
      <c r="PES274" s="4"/>
      <c r="PET274" s="4"/>
      <c r="PEU274" s="4"/>
      <c r="PEV274" s="4"/>
      <c r="PEW274" s="4"/>
      <c r="PEX274" s="4"/>
      <c r="PEY274" s="4"/>
      <c r="PEZ274" s="4"/>
      <c r="PFA274" s="4"/>
      <c r="PFB274" s="4"/>
      <c r="PFC274" s="4"/>
      <c r="PFD274" s="4"/>
      <c r="PFE274" s="4"/>
      <c r="PFF274" s="4"/>
      <c r="PFG274" s="4"/>
      <c r="PFH274" s="4"/>
      <c r="PFI274" s="4"/>
      <c r="PFJ274" s="4"/>
      <c r="PFK274" s="4"/>
      <c r="PFL274" s="4"/>
      <c r="PFM274" s="4"/>
      <c r="PFN274" s="4"/>
      <c r="PFO274" s="4"/>
      <c r="PFP274" s="4"/>
      <c r="PFQ274" s="4"/>
      <c r="PFR274" s="4"/>
      <c r="PFS274" s="4"/>
      <c r="PFT274" s="4"/>
      <c r="PFU274" s="4"/>
      <c r="PFV274" s="4"/>
      <c r="PFW274" s="4"/>
      <c r="PFX274" s="4"/>
      <c r="PFY274" s="4"/>
      <c r="PFZ274" s="4"/>
      <c r="PGA274" s="4"/>
      <c r="PGB274" s="4"/>
      <c r="PGC274" s="4"/>
      <c r="PGD274" s="4"/>
      <c r="PGE274" s="4"/>
      <c r="PGF274" s="4"/>
      <c r="PGG274" s="4"/>
      <c r="PGH274" s="4"/>
      <c r="PGI274" s="4"/>
      <c r="PGJ274" s="4"/>
      <c r="PGK274" s="4"/>
      <c r="PGL274" s="4"/>
      <c r="PGM274" s="4"/>
      <c r="PGN274" s="4"/>
      <c r="PGO274" s="4"/>
      <c r="PGP274" s="4"/>
      <c r="PGQ274" s="4"/>
      <c r="PGR274" s="4"/>
      <c r="PGS274" s="4"/>
      <c r="PGT274" s="4"/>
      <c r="PGU274" s="4"/>
      <c r="PGV274" s="4"/>
      <c r="PGW274" s="4"/>
      <c r="PGX274" s="4"/>
      <c r="PGY274" s="4"/>
      <c r="PGZ274" s="4"/>
      <c r="PHA274" s="4"/>
      <c r="PHB274" s="4"/>
      <c r="PHC274" s="4"/>
      <c r="PHD274" s="4"/>
      <c r="PHE274" s="4"/>
      <c r="PHF274" s="4"/>
      <c r="PHG274" s="4"/>
      <c r="PHH274" s="4"/>
      <c r="PHI274" s="4"/>
      <c r="PHJ274" s="4"/>
      <c r="PHK274" s="4"/>
      <c r="PHL274" s="4"/>
      <c r="PHM274" s="4"/>
      <c r="PHN274" s="4"/>
      <c r="PHO274" s="4"/>
      <c r="PHP274" s="4"/>
      <c r="PHQ274" s="4"/>
      <c r="PHR274" s="4"/>
      <c r="PHS274" s="4"/>
      <c r="PHT274" s="4"/>
      <c r="PHU274" s="4"/>
      <c r="PHV274" s="4"/>
      <c r="PHW274" s="4"/>
      <c r="PHX274" s="4"/>
      <c r="PHY274" s="4"/>
      <c r="PHZ274" s="4"/>
      <c r="PIA274" s="4"/>
      <c r="PIB274" s="4"/>
      <c r="PIC274" s="4"/>
      <c r="PID274" s="4"/>
      <c r="PIE274" s="4"/>
      <c r="PIF274" s="4"/>
      <c r="PIG274" s="4"/>
      <c r="PIH274" s="4"/>
      <c r="PII274" s="4"/>
      <c r="PIJ274" s="4"/>
      <c r="PIK274" s="4"/>
      <c r="PIL274" s="4"/>
      <c r="PIM274" s="4"/>
      <c r="PIN274" s="4"/>
      <c r="PIO274" s="4"/>
      <c r="PIP274" s="4"/>
      <c r="PIQ274" s="4"/>
      <c r="PIR274" s="4"/>
      <c r="PIS274" s="4"/>
      <c r="PIT274" s="4"/>
      <c r="PIU274" s="4"/>
      <c r="PIV274" s="4"/>
      <c r="PIW274" s="4"/>
      <c r="PIX274" s="4"/>
      <c r="PIY274" s="4"/>
      <c r="PIZ274" s="4"/>
      <c r="PJA274" s="4"/>
      <c r="PJB274" s="4"/>
      <c r="PJC274" s="4"/>
      <c r="PJD274" s="4"/>
      <c r="PJE274" s="4"/>
      <c r="PJF274" s="4"/>
      <c r="PJG274" s="4"/>
      <c r="PJH274" s="4"/>
      <c r="PJI274" s="4"/>
      <c r="PJJ274" s="4"/>
      <c r="PJK274" s="4"/>
      <c r="PJL274" s="4"/>
      <c r="PJM274" s="4"/>
      <c r="PJN274" s="4"/>
      <c r="PJO274" s="4"/>
      <c r="PJP274" s="4"/>
      <c r="PJQ274" s="4"/>
      <c r="PJR274" s="4"/>
      <c r="PJS274" s="4"/>
      <c r="PJT274" s="4"/>
      <c r="PJU274" s="4"/>
      <c r="PJV274" s="4"/>
      <c r="PJW274" s="4"/>
      <c r="PJX274" s="4"/>
      <c r="PJY274" s="4"/>
      <c r="PJZ274" s="4"/>
      <c r="PKA274" s="4"/>
      <c r="PKB274" s="4"/>
      <c r="PKC274" s="4"/>
      <c r="PKD274" s="4"/>
      <c r="PKE274" s="4"/>
      <c r="PKF274" s="4"/>
      <c r="PKG274" s="4"/>
      <c r="PKH274" s="4"/>
      <c r="PKI274" s="4"/>
      <c r="PKJ274" s="4"/>
      <c r="PKK274" s="4"/>
      <c r="PKL274" s="4"/>
      <c r="PKM274" s="4"/>
      <c r="PKN274" s="4"/>
      <c r="PKO274" s="4"/>
      <c r="PKP274" s="4"/>
      <c r="PKQ274" s="4"/>
      <c r="PKR274" s="4"/>
      <c r="PKS274" s="4"/>
      <c r="PKT274" s="4"/>
      <c r="PKU274" s="4"/>
      <c r="PKV274" s="4"/>
      <c r="PKW274" s="4"/>
      <c r="PKX274" s="4"/>
      <c r="PKY274" s="4"/>
      <c r="PKZ274" s="4"/>
      <c r="PLA274" s="4"/>
      <c r="PLB274" s="4"/>
      <c r="PLC274" s="4"/>
      <c r="PLD274" s="4"/>
      <c r="PLE274" s="4"/>
      <c r="PLF274" s="4"/>
      <c r="PLG274" s="4"/>
      <c r="PLH274" s="4"/>
      <c r="PLI274" s="4"/>
      <c r="PLJ274" s="4"/>
      <c r="PLK274" s="4"/>
      <c r="PLL274" s="4"/>
      <c r="PLM274" s="4"/>
      <c r="PLN274" s="4"/>
      <c r="PLO274" s="4"/>
      <c r="PLP274" s="4"/>
      <c r="PLQ274" s="4"/>
      <c r="PLR274" s="4"/>
      <c r="PLS274" s="4"/>
      <c r="PLT274" s="4"/>
      <c r="PLU274" s="4"/>
      <c r="PLV274" s="4"/>
      <c r="PLW274" s="4"/>
      <c r="PLX274" s="4"/>
      <c r="PLY274" s="4"/>
      <c r="PLZ274" s="4"/>
      <c r="PMA274" s="4"/>
      <c r="PMB274" s="4"/>
      <c r="PMC274" s="4"/>
      <c r="PMD274" s="4"/>
      <c r="PME274" s="4"/>
      <c r="PMF274" s="4"/>
      <c r="PMG274" s="4"/>
      <c r="PMH274" s="4"/>
      <c r="PMI274" s="4"/>
      <c r="PMJ274" s="4"/>
      <c r="PMK274" s="4"/>
      <c r="PML274" s="4"/>
      <c r="PMM274" s="4"/>
      <c r="PMN274" s="4"/>
      <c r="PMO274" s="4"/>
      <c r="PMP274" s="4"/>
      <c r="PMQ274" s="4"/>
      <c r="PMR274" s="4"/>
      <c r="PMS274" s="4"/>
      <c r="PMT274" s="4"/>
      <c r="PMU274" s="4"/>
      <c r="PMV274" s="4"/>
      <c r="PMW274" s="4"/>
      <c r="PMX274" s="4"/>
      <c r="PMY274" s="4"/>
      <c r="PMZ274" s="4"/>
      <c r="PNA274" s="4"/>
      <c r="PNB274" s="4"/>
      <c r="PNC274" s="4"/>
      <c r="PND274" s="4"/>
      <c r="PNE274" s="4"/>
      <c r="PNF274" s="4"/>
      <c r="PNG274" s="4"/>
      <c r="PNH274" s="4"/>
      <c r="PNI274" s="4"/>
      <c r="PNJ274" s="4"/>
      <c r="PNK274" s="4"/>
      <c r="PNL274" s="4"/>
      <c r="PNM274" s="4"/>
      <c r="PNN274" s="4"/>
      <c r="PNO274" s="4"/>
      <c r="PNP274" s="4"/>
      <c r="PNQ274" s="4"/>
      <c r="PNR274" s="4"/>
      <c r="PNS274" s="4"/>
      <c r="PNT274" s="4"/>
      <c r="PNU274" s="4"/>
      <c r="PNV274" s="4"/>
      <c r="PNW274" s="4"/>
      <c r="PNX274" s="4"/>
      <c r="PNY274" s="4"/>
      <c r="PNZ274" s="4"/>
      <c r="POA274" s="4"/>
      <c r="POB274" s="4"/>
      <c r="POC274" s="4"/>
      <c r="POD274" s="4"/>
      <c r="POE274" s="4"/>
      <c r="POF274" s="4"/>
      <c r="POG274" s="4"/>
      <c r="POH274" s="4"/>
      <c r="POI274" s="4"/>
      <c r="POJ274" s="4"/>
      <c r="POK274" s="4"/>
      <c r="POL274" s="4"/>
      <c r="POM274" s="4"/>
      <c r="PON274" s="4"/>
      <c r="POO274" s="4"/>
      <c r="POP274" s="4"/>
      <c r="POQ274" s="4"/>
      <c r="POR274" s="4"/>
      <c r="POS274" s="4"/>
      <c r="POT274" s="4"/>
      <c r="POU274" s="4"/>
      <c r="POV274" s="4"/>
      <c r="POW274" s="4"/>
      <c r="POX274" s="4"/>
      <c r="POY274" s="4"/>
      <c r="POZ274" s="4"/>
      <c r="PPA274" s="4"/>
      <c r="PPB274" s="4"/>
      <c r="PPC274" s="4"/>
      <c r="PPD274" s="4"/>
      <c r="PPE274" s="4"/>
      <c r="PPF274" s="4"/>
      <c r="PPG274" s="4"/>
      <c r="PPH274" s="4"/>
      <c r="PPI274" s="4"/>
      <c r="PPJ274" s="4"/>
      <c r="PPK274" s="4"/>
      <c r="PPL274" s="4"/>
      <c r="PPM274" s="4"/>
      <c r="PPN274" s="4"/>
      <c r="PPO274" s="4"/>
      <c r="PPP274" s="4"/>
      <c r="PPQ274" s="4"/>
      <c r="PPR274" s="4"/>
      <c r="PPS274" s="4"/>
      <c r="PPT274" s="4"/>
      <c r="PPU274" s="4"/>
      <c r="PPV274" s="4"/>
      <c r="PPW274" s="4"/>
      <c r="PPX274" s="4"/>
      <c r="PPY274" s="4"/>
      <c r="PPZ274" s="4"/>
      <c r="PQA274" s="4"/>
      <c r="PQB274" s="4"/>
      <c r="PQC274" s="4"/>
      <c r="PQD274" s="4"/>
      <c r="PQE274" s="4"/>
      <c r="PQF274" s="4"/>
      <c r="PQG274" s="4"/>
      <c r="PQH274" s="4"/>
      <c r="PQI274" s="4"/>
      <c r="PQJ274" s="4"/>
      <c r="PQK274" s="4"/>
      <c r="PQL274" s="4"/>
      <c r="PQM274" s="4"/>
      <c r="PQN274" s="4"/>
      <c r="PQO274" s="4"/>
      <c r="PQP274" s="4"/>
      <c r="PQQ274" s="4"/>
      <c r="PQR274" s="4"/>
      <c r="PQS274" s="4"/>
      <c r="PQT274" s="4"/>
      <c r="PQU274" s="4"/>
      <c r="PQV274" s="4"/>
      <c r="PQW274" s="4"/>
      <c r="PQX274" s="4"/>
      <c r="PQY274" s="4"/>
      <c r="PQZ274" s="4"/>
      <c r="PRA274" s="4"/>
      <c r="PRB274" s="4"/>
      <c r="PRC274" s="4"/>
      <c r="PRD274" s="4"/>
      <c r="PRE274" s="4"/>
      <c r="PRF274" s="4"/>
      <c r="PRG274" s="4"/>
      <c r="PRH274" s="4"/>
      <c r="PRI274" s="4"/>
      <c r="PRJ274" s="4"/>
      <c r="PRK274" s="4"/>
      <c r="PRL274" s="4"/>
      <c r="PRM274" s="4"/>
      <c r="PRN274" s="4"/>
      <c r="PRO274" s="4"/>
      <c r="PRP274" s="4"/>
      <c r="PRQ274" s="4"/>
      <c r="PRR274" s="4"/>
      <c r="PRS274" s="4"/>
      <c r="PRT274" s="4"/>
      <c r="PRU274" s="4"/>
      <c r="PRV274" s="4"/>
      <c r="PRW274" s="4"/>
      <c r="PRX274" s="4"/>
      <c r="PRY274" s="4"/>
      <c r="PRZ274" s="4"/>
      <c r="PSA274" s="4"/>
      <c r="PSB274" s="4"/>
      <c r="PSC274" s="4"/>
      <c r="PSD274" s="4"/>
      <c r="PSE274" s="4"/>
      <c r="PSF274" s="4"/>
      <c r="PSG274" s="4"/>
      <c r="PSH274" s="4"/>
      <c r="PSI274" s="4"/>
      <c r="PSJ274" s="4"/>
      <c r="PSK274" s="4"/>
      <c r="PSL274" s="4"/>
      <c r="PSM274" s="4"/>
      <c r="PSN274" s="4"/>
      <c r="PSO274" s="4"/>
      <c r="PSP274" s="4"/>
      <c r="PSQ274" s="4"/>
      <c r="PSR274" s="4"/>
      <c r="PSS274" s="4"/>
      <c r="PST274" s="4"/>
      <c r="PSU274" s="4"/>
      <c r="PSV274" s="4"/>
      <c r="PSW274" s="4"/>
      <c r="PSX274" s="4"/>
      <c r="PSY274" s="4"/>
      <c r="PSZ274" s="4"/>
      <c r="PTA274" s="4"/>
      <c r="PTB274" s="4"/>
      <c r="PTC274" s="4"/>
      <c r="PTD274" s="4"/>
      <c r="PTE274" s="4"/>
      <c r="PTF274" s="4"/>
      <c r="PTG274" s="4"/>
      <c r="PTH274" s="4"/>
      <c r="PTI274" s="4"/>
      <c r="PTJ274" s="4"/>
      <c r="PTK274" s="4"/>
      <c r="PTL274" s="4"/>
      <c r="PTM274" s="4"/>
      <c r="PTN274" s="4"/>
      <c r="PTO274" s="4"/>
      <c r="PTP274" s="4"/>
      <c r="PTQ274" s="4"/>
      <c r="PTR274" s="4"/>
      <c r="PTS274" s="4"/>
      <c r="PTT274" s="4"/>
      <c r="PTU274" s="4"/>
      <c r="PTV274" s="4"/>
      <c r="PTW274" s="4"/>
      <c r="PTX274" s="4"/>
      <c r="PTY274" s="4"/>
      <c r="PTZ274" s="4"/>
      <c r="PUA274" s="4"/>
      <c r="PUB274" s="4"/>
      <c r="PUC274" s="4"/>
      <c r="PUD274" s="4"/>
      <c r="PUE274" s="4"/>
      <c r="PUF274" s="4"/>
      <c r="PUG274" s="4"/>
      <c r="PUH274" s="4"/>
      <c r="PUI274" s="4"/>
      <c r="PUJ274" s="4"/>
      <c r="PUK274" s="4"/>
      <c r="PUL274" s="4"/>
      <c r="PUM274" s="4"/>
      <c r="PUN274" s="4"/>
      <c r="PUO274" s="4"/>
      <c r="PUP274" s="4"/>
      <c r="PUQ274" s="4"/>
      <c r="PUR274" s="4"/>
      <c r="PUS274" s="4"/>
      <c r="PUT274" s="4"/>
      <c r="PUU274" s="4"/>
      <c r="PUV274" s="4"/>
      <c r="PUW274" s="4"/>
      <c r="PUX274" s="4"/>
      <c r="PUY274" s="4"/>
      <c r="PUZ274" s="4"/>
      <c r="PVA274" s="4"/>
      <c r="PVB274" s="4"/>
      <c r="PVC274" s="4"/>
      <c r="PVD274" s="4"/>
      <c r="PVE274" s="4"/>
      <c r="PVF274" s="4"/>
      <c r="PVG274" s="4"/>
      <c r="PVH274" s="4"/>
      <c r="PVI274" s="4"/>
      <c r="PVJ274" s="4"/>
      <c r="PVK274" s="4"/>
      <c r="PVL274" s="4"/>
      <c r="PVM274" s="4"/>
      <c r="PVN274" s="4"/>
      <c r="PVO274" s="4"/>
      <c r="PVP274" s="4"/>
      <c r="PVQ274" s="4"/>
      <c r="PVR274" s="4"/>
      <c r="PVS274" s="4"/>
      <c r="PVT274" s="4"/>
      <c r="PVU274" s="4"/>
      <c r="PVV274" s="4"/>
      <c r="PVW274" s="4"/>
      <c r="PVX274" s="4"/>
      <c r="PVY274" s="4"/>
      <c r="PVZ274" s="4"/>
      <c r="PWA274" s="4"/>
      <c r="PWB274" s="4"/>
      <c r="PWC274" s="4"/>
      <c r="PWD274" s="4"/>
      <c r="PWE274" s="4"/>
      <c r="PWF274" s="4"/>
      <c r="PWG274" s="4"/>
      <c r="PWH274" s="4"/>
      <c r="PWI274" s="4"/>
      <c r="PWJ274" s="4"/>
      <c r="PWK274" s="4"/>
      <c r="PWL274" s="4"/>
      <c r="PWM274" s="4"/>
      <c r="PWN274" s="4"/>
      <c r="PWO274" s="4"/>
      <c r="PWP274" s="4"/>
      <c r="PWQ274" s="4"/>
      <c r="PWR274" s="4"/>
      <c r="PWS274" s="4"/>
      <c r="PWT274" s="4"/>
      <c r="PWU274" s="4"/>
      <c r="PWV274" s="4"/>
      <c r="PWW274" s="4"/>
      <c r="PWX274" s="4"/>
      <c r="PWY274" s="4"/>
      <c r="PWZ274" s="4"/>
      <c r="PXA274" s="4"/>
      <c r="PXB274" s="4"/>
      <c r="PXC274" s="4"/>
      <c r="PXD274" s="4"/>
      <c r="PXE274" s="4"/>
      <c r="PXF274" s="4"/>
      <c r="PXG274" s="4"/>
      <c r="PXH274" s="4"/>
      <c r="PXI274" s="4"/>
      <c r="PXJ274" s="4"/>
      <c r="PXK274" s="4"/>
      <c r="PXL274" s="4"/>
      <c r="PXM274" s="4"/>
      <c r="PXN274" s="4"/>
      <c r="PXO274" s="4"/>
      <c r="PXP274" s="4"/>
      <c r="PXQ274" s="4"/>
      <c r="PXR274" s="4"/>
      <c r="PXS274" s="4"/>
      <c r="PXT274" s="4"/>
      <c r="PXU274" s="4"/>
      <c r="PXV274" s="4"/>
      <c r="PXW274" s="4"/>
      <c r="PXX274" s="4"/>
      <c r="PXY274" s="4"/>
      <c r="PXZ274" s="4"/>
      <c r="PYA274" s="4"/>
      <c r="PYB274" s="4"/>
      <c r="PYC274" s="4"/>
      <c r="PYD274" s="4"/>
      <c r="PYE274" s="4"/>
      <c r="PYF274" s="4"/>
      <c r="PYG274" s="4"/>
      <c r="PYH274" s="4"/>
      <c r="PYI274" s="4"/>
      <c r="PYJ274" s="4"/>
      <c r="PYK274" s="4"/>
      <c r="PYL274" s="4"/>
      <c r="PYM274" s="4"/>
      <c r="PYN274" s="4"/>
      <c r="PYO274" s="4"/>
      <c r="PYP274" s="4"/>
      <c r="PYQ274" s="4"/>
      <c r="PYR274" s="4"/>
      <c r="PYS274" s="4"/>
      <c r="PYT274" s="4"/>
      <c r="PYU274" s="4"/>
      <c r="PYV274" s="4"/>
      <c r="PYW274" s="4"/>
      <c r="PYX274" s="4"/>
      <c r="PYY274" s="4"/>
      <c r="PYZ274" s="4"/>
      <c r="PZA274" s="4"/>
      <c r="PZB274" s="4"/>
      <c r="PZC274" s="4"/>
      <c r="PZD274" s="4"/>
      <c r="PZE274" s="4"/>
      <c r="PZF274" s="4"/>
      <c r="PZG274" s="4"/>
      <c r="PZH274" s="4"/>
      <c r="PZI274" s="4"/>
      <c r="PZJ274" s="4"/>
      <c r="PZK274" s="4"/>
      <c r="PZL274" s="4"/>
      <c r="PZM274" s="4"/>
      <c r="PZN274" s="4"/>
      <c r="PZO274" s="4"/>
      <c r="PZP274" s="4"/>
      <c r="PZQ274" s="4"/>
      <c r="PZR274" s="4"/>
      <c r="PZS274" s="4"/>
      <c r="PZT274" s="4"/>
      <c r="PZU274" s="4"/>
      <c r="PZV274" s="4"/>
      <c r="PZW274" s="4"/>
      <c r="PZX274" s="4"/>
      <c r="PZY274" s="4"/>
      <c r="PZZ274" s="4"/>
      <c r="QAA274" s="4"/>
      <c r="QAB274" s="4"/>
      <c r="QAC274" s="4"/>
      <c r="QAD274" s="4"/>
      <c r="QAE274" s="4"/>
      <c r="QAF274" s="4"/>
      <c r="QAG274" s="4"/>
      <c r="QAH274" s="4"/>
      <c r="QAI274" s="4"/>
      <c r="QAJ274" s="4"/>
      <c r="QAK274" s="4"/>
      <c r="QAL274" s="4"/>
      <c r="QAM274" s="4"/>
      <c r="QAN274" s="4"/>
      <c r="QAO274" s="4"/>
      <c r="QAP274" s="4"/>
      <c r="QAQ274" s="4"/>
      <c r="QAR274" s="4"/>
      <c r="QAS274" s="4"/>
      <c r="QAT274" s="4"/>
      <c r="QAU274" s="4"/>
      <c r="QAV274" s="4"/>
      <c r="QAW274" s="4"/>
      <c r="QAX274" s="4"/>
      <c r="QAY274" s="4"/>
      <c r="QAZ274" s="4"/>
      <c r="QBA274" s="4"/>
      <c r="QBB274" s="4"/>
      <c r="QBC274" s="4"/>
      <c r="QBD274" s="4"/>
      <c r="QBE274" s="4"/>
      <c r="QBF274" s="4"/>
      <c r="QBG274" s="4"/>
      <c r="QBH274" s="4"/>
      <c r="QBI274" s="4"/>
      <c r="QBJ274" s="4"/>
      <c r="QBK274" s="4"/>
      <c r="QBL274" s="4"/>
      <c r="QBM274" s="4"/>
      <c r="QBN274" s="4"/>
      <c r="QBO274" s="4"/>
      <c r="QBP274" s="4"/>
      <c r="QBQ274" s="4"/>
      <c r="QBR274" s="4"/>
      <c r="QBS274" s="4"/>
      <c r="QBT274" s="4"/>
      <c r="QBU274" s="4"/>
      <c r="QBV274" s="4"/>
      <c r="QBW274" s="4"/>
      <c r="QBX274" s="4"/>
      <c r="QBY274" s="4"/>
      <c r="QBZ274" s="4"/>
      <c r="QCA274" s="4"/>
      <c r="QCB274" s="4"/>
      <c r="QCC274" s="4"/>
      <c r="QCD274" s="4"/>
      <c r="QCE274" s="4"/>
      <c r="QCF274" s="4"/>
      <c r="QCG274" s="4"/>
      <c r="QCH274" s="4"/>
      <c r="QCI274" s="4"/>
      <c r="QCJ274" s="4"/>
      <c r="QCK274" s="4"/>
      <c r="QCL274" s="4"/>
      <c r="QCM274" s="4"/>
      <c r="QCN274" s="4"/>
      <c r="QCO274" s="4"/>
      <c r="QCP274" s="4"/>
      <c r="QCQ274" s="4"/>
      <c r="QCR274" s="4"/>
      <c r="QCS274" s="4"/>
      <c r="QCT274" s="4"/>
      <c r="QCU274" s="4"/>
      <c r="QCV274" s="4"/>
      <c r="QCW274" s="4"/>
      <c r="QCX274" s="4"/>
      <c r="QCY274" s="4"/>
      <c r="QCZ274" s="4"/>
      <c r="QDA274" s="4"/>
      <c r="QDB274" s="4"/>
      <c r="QDC274" s="4"/>
      <c r="QDD274" s="4"/>
      <c r="QDE274" s="4"/>
      <c r="QDF274" s="4"/>
      <c r="QDG274" s="4"/>
      <c r="QDH274" s="4"/>
      <c r="QDI274" s="4"/>
      <c r="QDJ274" s="4"/>
      <c r="QDK274" s="4"/>
      <c r="QDL274" s="4"/>
      <c r="QDM274" s="4"/>
      <c r="QDN274" s="4"/>
      <c r="QDO274" s="4"/>
      <c r="QDP274" s="4"/>
      <c r="QDQ274" s="4"/>
      <c r="QDR274" s="4"/>
      <c r="QDS274" s="4"/>
      <c r="QDT274" s="4"/>
      <c r="QDU274" s="4"/>
      <c r="QDV274" s="4"/>
      <c r="QDW274" s="4"/>
      <c r="QDX274" s="4"/>
      <c r="QDY274" s="4"/>
      <c r="QDZ274" s="4"/>
      <c r="QEA274" s="4"/>
      <c r="QEB274" s="4"/>
      <c r="QEC274" s="4"/>
      <c r="QED274" s="4"/>
      <c r="QEE274" s="4"/>
      <c r="QEF274" s="4"/>
      <c r="QEG274" s="4"/>
      <c r="QEH274" s="4"/>
      <c r="QEI274" s="4"/>
      <c r="QEJ274" s="4"/>
      <c r="QEK274" s="4"/>
      <c r="QEL274" s="4"/>
      <c r="QEM274" s="4"/>
      <c r="QEN274" s="4"/>
      <c r="QEO274" s="4"/>
      <c r="QEP274" s="4"/>
      <c r="QEQ274" s="4"/>
      <c r="QER274" s="4"/>
      <c r="QES274" s="4"/>
      <c r="QET274" s="4"/>
      <c r="QEU274" s="4"/>
      <c r="QEV274" s="4"/>
      <c r="QEW274" s="4"/>
      <c r="QEX274" s="4"/>
      <c r="QEY274" s="4"/>
      <c r="QEZ274" s="4"/>
      <c r="QFA274" s="4"/>
      <c r="QFB274" s="4"/>
      <c r="QFC274" s="4"/>
      <c r="QFD274" s="4"/>
      <c r="QFE274" s="4"/>
      <c r="QFF274" s="4"/>
      <c r="QFG274" s="4"/>
      <c r="QFH274" s="4"/>
      <c r="QFI274" s="4"/>
      <c r="QFJ274" s="4"/>
      <c r="QFK274" s="4"/>
      <c r="QFL274" s="4"/>
      <c r="QFM274" s="4"/>
      <c r="QFN274" s="4"/>
      <c r="QFO274" s="4"/>
      <c r="QFP274" s="4"/>
      <c r="QFQ274" s="4"/>
      <c r="QFR274" s="4"/>
      <c r="QFS274" s="4"/>
      <c r="QFT274" s="4"/>
      <c r="QFU274" s="4"/>
      <c r="QFV274" s="4"/>
      <c r="QFW274" s="4"/>
      <c r="QFX274" s="4"/>
      <c r="QFY274" s="4"/>
      <c r="QFZ274" s="4"/>
      <c r="QGA274" s="4"/>
      <c r="QGB274" s="4"/>
      <c r="QGC274" s="4"/>
      <c r="QGD274" s="4"/>
      <c r="QGE274" s="4"/>
      <c r="QGF274" s="4"/>
      <c r="QGG274" s="4"/>
      <c r="QGH274" s="4"/>
      <c r="QGI274" s="4"/>
      <c r="QGJ274" s="4"/>
      <c r="QGK274" s="4"/>
      <c r="QGL274" s="4"/>
      <c r="QGM274" s="4"/>
      <c r="QGN274" s="4"/>
      <c r="QGO274" s="4"/>
      <c r="QGP274" s="4"/>
      <c r="QGQ274" s="4"/>
      <c r="QGR274" s="4"/>
      <c r="QGS274" s="4"/>
      <c r="QGT274" s="4"/>
      <c r="QGU274" s="4"/>
      <c r="QGV274" s="4"/>
      <c r="QGW274" s="4"/>
      <c r="QGX274" s="4"/>
      <c r="QGY274" s="4"/>
      <c r="QGZ274" s="4"/>
      <c r="QHA274" s="4"/>
      <c r="QHB274" s="4"/>
      <c r="QHC274" s="4"/>
      <c r="QHD274" s="4"/>
      <c r="QHE274" s="4"/>
      <c r="QHF274" s="4"/>
      <c r="QHG274" s="4"/>
      <c r="QHH274" s="4"/>
      <c r="QHI274" s="4"/>
      <c r="QHJ274" s="4"/>
      <c r="QHK274" s="4"/>
      <c r="QHL274" s="4"/>
      <c r="QHM274" s="4"/>
      <c r="QHN274" s="4"/>
      <c r="QHO274" s="4"/>
      <c r="QHP274" s="4"/>
      <c r="QHQ274" s="4"/>
      <c r="QHR274" s="4"/>
      <c r="QHS274" s="4"/>
      <c r="QHT274" s="4"/>
      <c r="QHU274" s="4"/>
      <c r="QHV274" s="4"/>
      <c r="QHW274" s="4"/>
      <c r="QHX274" s="4"/>
      <c r="QHY274" s="4"/>
      <c r="QHZ274" s="4"/>
      <c r="QIA274" s="4"/>
      <c r="QIB274" s="4"/>
      <c r="QIC274" s="4"/>
      <c r="QID274" s="4"/>
      <c r="QIE274" s="4"/>
      <c r="QIF274" s="4"/>
      <c r="QIG274" s="4"/>
      <c r="QIH274" s="4"/>
      <c r="QII274" s="4"/>
      <c r="QIJ274" s="4"/>
      <c r="QIK274" s="4"/>
      <c r="QIL274" s="4"/>
      <c r="QIM274" s="4"/>
      <c r="QIN274" s="4"/>
      <c r="QIO274" s="4"/>
      <c r="QIP274" s="4"/>
      <c r="QIQ274" s="4"/>
      <c r="QIR274" s="4"/>
      <c r="QIS274" s="4"/>
      <c r="QIT274" s="4"/>
      <c r="QIU274" s="4"/>
      <c r="QIV274" s="4"/>
      <c r="QIW274" s="4"/>
      <c r="QIX274" s="4"/>
      <c r="QIY274" s="4"/>
      <c r="QIZ274" s="4"/>
      <c r="QJA274" s="4"/>
      <c r="QJB274" s="4"/>
      <c r="QJC274" s="4"/>
      <c r="QJD274" s="4"/>
      <c r="QJE274" s="4"/>
      <c r="QJF274" s="4"/>
      <c r="QJG274" s="4"/>
      <c r="QJH274" s="4"/>
      <c r="QJI274" s="4"/>
      <c r="QJJ274" s="4"/>
      <c r="QJK274" s="4"/>
      <c r="QJL274" s="4"/>
      <c r="QJM274" s="4"/>
      <c r="QJN274" s="4"/>
      <c r="QJO274" s="4"/>
      <c r="QJP274" s="4"/>
      <c r="QJQ274" s="4"/>
      <c r="QJR274" s="4"/>
      <c r="QJS274" s="4"/>
      <c r="QJT274" s="4"/>
      <c r="QJU274" s="4"/>
      <c r="QJV274" s="4"/>
      <c r="QJW274" s="4"/>
      <c r="QJX274" s="4"/>
      <c r="QJY274" s="4"/>
      <c r="QJZ274" s="4"/>
      <c r="QKA274" s="4"/>
      <c r="QKB274" s="4"/>
      <c r="QKC274" s="4"/>
      <c r="QKD274" s="4"/>
      <c r="QKE274" s="4"/>
      <c r="QKF274" s="4"/>
      <c r="QKG274" s="4"/>
      <c r="QKH274" s="4"/>
      <c r="QKI274" s="4"/>
      <c r="QKJ274" s="4"/>
      <c r="QKK274" s="4"/>
      <c r="QKL274" s="4"/>
      <c r="QKM274" s="4"/>
      <c r="QKN274" s="4"/>
      <c r="QKO274" s="4"/>
      <c r="QKP274" s="4"/>
      <c r="QKQ274" s="4"/>
      <c r="QKR274" s="4"/>
      <c r="QKS274" s="4"/>
      <c r="QKT274" s="4"/>
      <c r="QKU274" s="4"/>
      <c r="QKV274" s="4"/>
      <c r="QKW274" s="4"/>
      <c r="QKX274" s="4"/>
      <c r="QKY274" s="4"/>
      <c r="QKZ274" s="4"/>
      <c r="QLA274" s="4"/>
      <c r="QLB274" s="4"/>
      <c r="QLC274" s="4"/>
      <c r="QLD274" s="4"/>
      <c r="QLE274" s="4"/>
      <c r="QLF274" s="4"/>
      <c r="QLG274" s="4"/>
      <c r="QLH274" s="4"/>
      <c r="QLI274" s="4"/>
      <c r="QLJ274" s="4"/>
      <c r="QLK274" s="4"/>
      <c r="QLL274" s="4"/>
      <c r="QLM274" s="4"/>
      <c r="QLN274" s="4"/>
      <c r="QLO274" s="4"/>
      <c r="QLP274" s="4"/>
      <c r="QLQ274" s="4"/>
      <c r="QLR274" s="4"/>
      <c r="QLS274" s="4"/>
      <c r="QLT274" s="4"/>
      <c r="QLU274" s="4"/>
      <c r="QLV274" s="4"/>
      <c r="QLW274" s="4"/>
      <c r="QLX274" s="4"/>
      <c r="QLY274" s="4"/>
      <c r="QLZ274" s="4"/>
      <c r="QMA274" s="4"/>
      <c r="QMB274" s="4"/>
      <c r="QMC274" s="4"/>
      <c r="QMD274" s="4"/>
      <c r="QME274" s="4"/>
      <c r="QMF274" s="4"/>
      <c r="QMG274" s="4"/>
      <c r="QMH274" s="4"/>
      <c r="QMI274" s="4"/>
      <c r="QMJ274" s="4"/>
      <c r="QMK274" s="4"/>
      <c r="QML274" s="4"/>
      <c r="QMM274" s="4"/>
      <c r="QMN274" s="4"/>
      <c r="QMO274" s="4"/>
      <c r="QMP274" s="4"/>
      <c r="QMQ274" s="4"/>
      <c r="QMR274" s="4"/>
      <c r="QMS274" s="4"/>
      <c r="QMT274" s="4"/>
      <c r="QMU274" s="4"/>
      <c r="QMV274" s="4"/>
      <c r="QMW274" s="4"/>
      <c r="QMX274" s="4"/>
      <c r="QMY274" s="4"/>
      <c r="QMZ274" s="4"/>
      <c r="QNA274" s="4"/>
      <c r="QNB274" s="4"/>
      <c r="QNC274" s="4"/>
      <c r="QND274" s="4"/>
      <c r="QNE274" s="4"/>
      <c r="QNF274" s="4"/>
      <c r="QNG274" s="4"/>
      <c r="QNH274" s="4"/>
      <c r="QNI274" s="4"/>
      <c r="QNJ274" s="4"/>
      <c r="QNK274" s="4"/>
      <c r="QNL274" s="4"/>
      <c r="QNM274" s="4"/>
      <c r="QNN274" s="4"/>
      <c r="QNO274" s="4"/>
      <c r="QNP274" s="4"/>
      <c r="QNQ274" s="4"/>
      <c r="QNR274" s="4"/>
      <c r="QNS274" s="4"/>
      <c r="QNT274" s="4"/>
      <c r="QNU274" s="4"/>
      <c r="QNV274" s="4"/>
      <c r="QNW274" s="4"/>
      <c r="QNX274" s="4"/>
      <c r="QNY274" s="4"/>
      <c r="QNZ274" s="4"/>
      <c r="QOA274" s="4"/>
      <c r="QOB274" s="4"/>
      <c r="QOC274" s="4"/>
      <c r="QOD274" s="4"/>
      <c r="QOE274" s="4"/>
      <c r="QOF274" s="4"/>
      <c r="QOG274" s="4"/>
      <c r="QOH274" s="4"/>
      <c r="QOI274" s="4"/>
      <c r="QOJ274" s="4"/>
      <c r="QOK274" s="4"/>
      <c r="QOL274" s="4"/>
      <c r="QOM274" s="4"/>
      <c r="QON274" s="4"/>
      <c r="QOO274" s="4"/>
      <c r="QOP274" s="4"/>
      <c r="QOQ274" s="4"/>
      <c r="QOR274" s="4"/>
      <c r="QOS274" s="4"/>
      <c r="QOT274" s="4"/>
      <c r="QOU274" s="4"/>
      <c r="QOV274" s="4"/>
      <c r="QOW274" s="4"/>
      <c r="QOX274" s="4"/>
      <c r="QOY274" s="4"/>
      <c r="QOZ274" s="4"/>
      <c r="QPA274" s="4"/>
      <c r="QPB274" s="4"/>
      <c r="QPC274" s="4"/>
      <c r="QPD274" s="4"/>
      <c r="QPE274" s="4"/>
      <c r="QPF274" s="4"/>
      <c r="QPG274" s="4"/>
      <c r="QPH274" s="4"/>
      <c r="QPI274" s="4"/>
      <c r="QPJ274" s="4"/>
      <c r="QPK274" s="4"/>
      <c r="QPL274" s="4"/>
      <c r="QPM274" s="4"/>
      <c r="QPN274" s="4"/>
      <c r="QPO274" s="4"/>
      <c r="QPP274" s="4"/>
      <c r="QPQ274" s="4"/>
      <c r="QPR274" s="4"/>
      <c r="QPS274" s="4"/>
      <c r="QPT274" s="4"/>
      <c r="QPU274" s="4"/>
      <c r="QPV274" s="4"/>
      <c r="QPW274" s="4"/>
      <c r="QPX274" s="4"/>
      <c r="QPY274" s="4"/>
      <c r="QPZ274" s="4"/>
      <c r="QQA274" s="4"/>
      <c r="QQB274" s="4"/>
      <c r="QQC274" s="4"/>
      <c r="QQD274" s="4"/>
      <c r="QQE274" s="4"/>
      <c r="QQF274" s="4"/>
      <c r="QQG274" s="4"/>
      <c r="QQH274" s="4"/>
      <c r="QQI274" s="4"/>
      <c r="QQJ274" s="4"/>
      <c r="QQK274" s="4"/>
      <c r="QQL274" s="4"/>
      <c r="QQM274" s="4"/>
      <c r="QQN274" s="4"/>
      <c r="QQO274" s="4"/>
      <c r="QQP274" s="4"/>
      <c r="QQQ274" s="4"/>
      <c r="QQR274" s="4"/>
      <c r="QQS274" s="4"/>
      <c r="QQT274" s="4"/>
      <c r="QQU274" s="4"/>
      <c r="QQV274" s="4"/>
      <c r="QQW274" s="4"/>
      <c r="QQX274" s="4"/>
      <c r="QQY274" s="4"/>
      <c r="QQZ274" s="4"/>
      <c r="QRA274" s="4"/>
      <c r="QRB274" s="4"/>
      <c r="QRC274" s="4"/>
      <c r="QRD274" s="4"/>
      <c r="QRE274" s="4"/>
      <c r="QRF274" s="4"/>
      <c r="QRG274" s="4"/>
      <c r="QRH274" s="4"/>
      <c r="QRI274" s="4"/>
      <c r="QRJ274" s="4"/>
      <c r="QRK274" s="4"/>
      <c r="QRL274" s="4"/>
      <c r="QRM274" s="4"/>
      <c r="QRN274" s="4"/>
      <c r="QRO274" s="4"/>
      <c r="QRP274" s="4"/>
      <c r="QRQ274" s="4"/>
      <c r="QRR274" s="4"/>
      <c r="QRS274" s="4"/>
      <c r="QRT274" s="4"/>
      <c r="QRU274" s="4"/>
      <c r="QRV274" s="4"/>
      <c r="QRW274" s="4"/>
      <c r="QRX274" s="4"/>
      <c r="QRY274" s="4"/>
      <c r="QRZ274" s="4"/>
      <c r="QSA274" s="4"/>
      <c r="QSB274" s="4"/>
      <c r="QSC274" s="4"/>
      <c r="QSD274" s="4"/>
      <c r="QSE274" s="4"/>
      <c r="QSF274" s="4"/>
      <c r="QSG274" s="4"/>
      <c r="QSH274" s="4"/>
      <c r="QSI274" s="4"/>
      <c r="QSJ274" s="4"/>
      <c r="QSK274" s="4"/>
      <c r="QSL274" s="4"/>
      <c r="QSM274" s="4"/>
      <c r="QSN274" s="4"/>
      <c r="QSO274" s="4"/>
      <c r="QSP274" s="4"/>
      <c r="QSQ274" s="4"/>
      <c r="QSR274" s="4"/>
      <c r="QSS274" s="4"/>
      <c r="QST274" s="4"/>
      <c r="QSU274" s="4"/>
      <c r="QSV274" s="4"/>
      <c r="QSW274" s="4"/>
      <c r="QSX274" s="4"/>
      <c r="QSY274" s="4"/>
      <c r="QSZ274" s="4"/>
      <c r="QTA274" s="4"/>
      <c r="QTB274" s="4"/>
      <c r="QTC274" s="4"/>
      <c r="QTD274" s="4"/>
      <c r="QTE274" s="4"/>
      <c r="QTF274" s="4"/>
      <c r="QTG274" s="4"/>
      <c r="QTH274" s="4"/>
      <c r="QTI274" s="4"/>
      <c r="QTJ274" s="4"/>
      <c r="QTK274" s="4"/>
      <c r="QTL274" s="4"/>
      <c r="QTM274" s="4"/>
      <c r="QTN274" s="4"/>
      <c r="QTO274" s="4"/>
      <c r="QTP274" s="4"/>
      <c r="QTQ274" s="4"/>
      <c r="QTR274" s="4"/>
      <c r="QTS274" s="4"/>
      <c r="QTT274" s="4"/>
      <c r="QTU274" s="4"/>
      <c r="QTV274" s="4"/>
      <c r="QTW274" s="4"/>
      <c r="QTX274" s="4"/>
      <c r="QTY274" s="4"/>
      <c r="QTZ274" s="4"/>
      <c r="QUA274" s="4"/>
      <c r="QUB274" s="4"/>
      <c r="QUC274" s="4"/>
      <c r="QUD274" s="4"/>
      <c r="QUE274" s="4"/>
      <c r="QUF274" s="4"/>
      <c r="QUG274" s="4"/>
      <c r="QUH274" s="4"/>
      <c r="QUI274" s="4"/>
      <c r="QUJ274" s="4"/>
      <c r="QUK274" s="4"/>
      <c r="QUL274" s="4"/>
      <c r="QUM274" s="4"/>
      <c r="QUN274" s="4"/>
      <c r="QUO274" s="4"/>
      <c r="QUP274" s="4"/>
      <c r="QUQ274" s="4"/>
      <c r="QUR274" s="4"/>
      <c r="QUS274" s="4"/>
      <c r="QUT274" s="4"/>
      <c r="QUU274" s="4"/>
      <c r="QUV274" s="4"/>
      <c r="QUW274" s="4"/>
      <c r="QUX274" s="4"/>
      <c r="QUY274" s="4"/>
      <c r="QUZ274" s="4"/>
      <c r="QVA274" s="4"/>
      <c r="QVB274" s="4"/>
      <c r="QVC274" s="4"/>
      <c r="QVD274" s="4"/>
      <c r="QVE274" s="4"/>
      <c r="QVF274" s="4"/>
      <c r="QVG274" s="4"/>
      <c r="QVH274" s="4"/>
      <c r="QVI274" s="4"/>
      <c r="QVJ274" s="4"/>
      <c r="QVK274" s="4"/>
      <c r="QVL274" s="4"/>
      <c r="QVM274" s="4"/>
      <c r="QVN274" s="4"/>
      <c r="QVO274" s="4"/>
      <c r="QVP274" s="4"/>
      <c r="QVQ274" s="4"/>
      <c r="QVR274" s="4"/>
      <c r="QVS274" s="4"/>
      <c r="QVT274" s="4"/>
      <c r="QVU274" s="4"/>
      <c r="QVV274" s="4"/>
      <c r="QVW274" s="4"/>
      <c r="QVX274" s="4"/>
      <c r="QVY274" s="4"/>
      <c r="QVZ274" s="4"/>
      <c r="QWA274" s="4"/>
      <c r="QWB274" s="4"/>
      <c r="QWC274" s="4"/>
      <c r="QWD274" s="4"/>
      <c r="QWE274" s="4"/>
      <c r="QWF274" s="4"/>
      <c r="QWG274" s="4"/>
      <c r="QWH274" s="4"/>
      <c r="QWI274" s="4"/>
      <c r="QWJ274" s="4"/>
      <c r="QWK274" s="4"/>
      <c r="QWL274" s="4"/>
      <c r="QWM274" s="4"/>
      <c r="QWN274" s="4"/>
      <c r="QWO274" s="4"/>
      <c r="QWP274" s="4"/>
      <c r="QWQ274" s="4"/>
      <c r="QWR274" s="4"/>
      <c r="QWS274" s="4"/>
      <c r="QWT274" s="4"/>
      <c r="QWU274" s="4"/>
      <c r="QWV274" s="4"/>
      <c r="QWW274" s="4"/>
      <c r="QWX274" s="4"/>
      <c r="QWY274" s="4"/>
      <c r="QWZ274" s="4"/>
      <c r="QXA274" s="4"/>
      <c r="QXB274" s="4"/>
      <c r="QXC274" s="4"/>
      <c r="QXD274" s="4"/>
      <c r="QXE274" s="4"/>
      <c r="QXF274" s="4"/>
      <c r="QXG274" s="4"/>
      <c r="QXH274" s="4"/>
      <c r="QXI274" s="4"/>
      <c r="QXJ274" s="4"/>
      <c r="QXK274" s="4"/>
      <c r="QXL274" s="4"/>
      <c r="QXM274" s="4"/>
      <c r="QXN274" s="4"/>
      <c r="QXO274" s="4"/>
      <c r="QXP274" s="4"/>
      <c r="QXQ274" s="4"/>
      <c r="QXR274" s="4"/>
      <c r="QXS274" s="4"/>
      <c r="QXT274" s="4"/>
      <c r="QXU274" s="4"/>
      <c r="QXV274" s="4"/>
      <c r="QXW274" s="4"/>
      <c r="QXX274" s="4"/>
      <c r="QXY274" s="4"/>
      <c r="QXZ274" s="4"/>
      <c r="QYA274" s="4"/>
      <c r="QYB274" s="4"/>
      <c r="QYC274" s="4"/>
      <c r="QYD274" s="4"/>
      <c r="QYE274" s="4"/>
      <c r="QYF274" s="4"/>
      <c r="QYG274" s="4"/>
      <c r="QYH274" s="4"/>
      <c r="QYI274" s="4"/>
      <c r="QYJ274" s="4"/>
      <c r="QYK274" s="4"/>
      <c r="QYL274" s="4"/>
      <c r="QYM274" s="4"/>
      <c r="QYN274" s="4"/>
      <c r="QYO274" s="4"/>
      <c r="QYP274" s="4"/>
      <c r="QYQ274" s="4"/>
      <c r="QYR274" s="4"/>
      <c r="QYS274" s="4"/>
      <c r="QYT274" s="4"/>
      <c r="QYU274" s="4"/>
      <c r="QYV274" s="4"/>
      <c r="QYW274" s="4"/>
      <c r="QYX274" s="4"/>
      <c r="QYY274" s="4"/>
      <c r="QYZ274" s="4"/>
      <c r="QZA274" s="4"/>
      <c r="QZB274" s="4"/>
      <c r="QZC274" s="4"/>
      <c r="QZD274" s="4"/>
      <c r="QZE274" s="4"/>
      <c r="QZF274" s="4"/>
      <c r="QZG274" s="4"/>
      <c r="QZH274" s="4"/>
      <c r="QZI274" s="4"/>
      <c r="QZJ274" s="4"/>
      <c r="QZK274" s="4"/>
      <c r="QZL274" s="4"/>
      <c r="QZM274" s="4"/>
      <c r="QZN274" s="4"/>
      <c r="QZO274" s="4"/>
      <c r="QZP274" s="4"/>
      <c r="QZQ274" s="4"/>
      <c r="QZR274" s="4"/>
      <c r="QZS274" s="4"/>
      <c r="QZT274" s="4"/>
      <c r="QZU274" s="4"/>
      <c r="QZV274" s="4"/>
      <c r="QZW274" s="4"/>
      <c r="QZX274" s="4"/>
      <c r="QZY274" s="4"/>
      <c r="QZZ274" s="4"/>
      <c r="RAA274" s="4"/>
      <c r="RAB274" s="4"/>
      <c r="RAC274" s="4"/>
      <c r="RAD274" s="4"/>
      <c r="RAE274" s="4"/>
      <c r="RAF274" s="4"/>
      <c r="RAG274" s="4"/>
      <c r="RAH274" s="4"/>
      <c r="RAI274" s="4"/>
      <c r="RAJ274" s="4"/>
      <c r="RAK274" s="4"/>
      <c r="RAL274" s="4"/>
      <c r="RAM274" s="4"/>
      <c r="RAN274" s="4"/>
      <c r="RAO274" s="4"/>
      <c r="RAP274" s="4"/>
      <c r="RAQ274" s="4"/>
      <c r="RAR274" s="4"/>
      <c r="RAS274" s="4"/>
      <c r="RAT274" s="4"/>
      <c r="RAU274" s="4"/>
      <c r="RAV274" s="4"/>
      <c r="RAW274" s="4"/>
      <c r="RAX274" s="4"/>
      <c r="RAY274" s="4"/>
      <c r="RAZ274" s="4"/>
      <c r="RBA274" s="4"/>
      <c r="RBB274" s="4"/>
      <c r="RBC274" s="4"/>
      <c r="RBD274" s="4"/>
      <c r="RBE274" s="4"/>
      <c r="RBF274" s="4"/>
      <c r="RBG274" s="4"/>
      <c r="RBH274" s="4"/>
      <c r="RBI274" s="4"/>
      <c r="RBJ274" s="4"/>
      <c r="RBK274" s="4"/>
      <c r="RBL274" s="4"/>
      <c r="RBM274" s="4"/>
      <c r="RBN274" s="4"/>
      <c r="RBO274" s="4"/>
      <c r="RBP274" s="4"/>
      <c r="RBQ274" s="4"/>
      <c r="RBR274" s="4"/>
      <c r="RBS274" s="4"/>
      <c r="RBT274" s="4"/>
      <c r="RBU274" s="4"/>
      <c r="RBV274" s="4"/>
      <c r="RBW274" s="4"/>
      <c r="RBX274" s="4"/>
      <c r="RBY274" s="4"/>
      <c r="RBZ274" s="4"/>
      <c r="RCA274" s="4"/>
      <c r="RCB274" s="4"/>
      <c r="RCC274" s="4"/>
      <c r="RCD274" s="4"/>
      <c r="RCE274" s="4"/>
      <c r="RCF274" s="4"/>
      <c r="RCG274" s="4"/>
      <c r="RCH274" s="4"/>
      <c r="RCI274" s="4"/>
      <c r="RCJ274" s="4"/>
      <c r="RCK274" s="4"/>
      <c r="RCL274" s="4"/>
      <c r="RCM274" s="4"/>
      <c r="RCN274" s="4"/>
      <c r="RCO274" s="4"/>
      <c r="RCP274" s="4"/>
      <c r="RCQ274" s="4"/>
      <c r="RCR274" s="4"/>
      <c r="RCS274" s="4"/>
      <c r="RCT274" s="4"/>
      <c r="RCU274" s="4"/>
      <c r="RCV274" s="4"/>
      <c r="RCW274" s="4"/>
      <c r="RCX274" s="4"/>
      <c r="RCY274" s="4"/>
      <c r="RCZ274" s="4"/>
      <c r="RDA274" s="4"/>
      <c r="RDB274" s="4"/>
      <c r="RDC274" s="4"/>
      <c r="RDD274" s="4"/>
      <c r="RDE274" s="4"/>
      <c r="RDF274" s="4"/>
      <c r="RDG274" s="4"/>
      <c r="RDH274" s="4"/>
      <c r="RDI274" s="4"/>
      <c r="RDJ274" s="4"/>
      <c r="RDK274" s="4"/>
      <c r="RDL274" s="4"/>
      <c r="RDM274" s="4"/>
      <c r="RDN274" s="4"/>
      <c r="RDO274" s="4"/>
      <c r="RDP274" s="4"/>
      <c r="RDQ274" s="4"/>
      <c r="RDR274" s="4"/>
      <c r="RDS274" s="4"/>
      <c r="RDT274" s="4"/>
      <c r="RDU274" s="4"/>
      <c r="RDV274" s="4"/>
      <c r="RDW274" s="4"/>
      <c r="RDX274" s="4"/>
      <c r="RDY274" s="4"/>
      <c r="RDZ274" s="4"/>
      <c r="REA274" s="4"/>
      <c r="REB274" s="4"/>
      <c r="REC274" s="4"/>
      <c r="RED274" s="4"/>
      <c r="REE274" s="4"/>
      <c r="REF274" s="4"/>
      <c r="REG274" s="4"/>
      <c r="REH274" s="4"/>
      <c r="REI274" s="4"/>
      <c r="REJ274" s="4"/>
      <c r="REK274" s="4"/>
      <c r="REL274" s="4"/>
      <c r="REM274" s="4"/>
      <c r="REN274" s="4"/>
      <c r="REO274" s="4"/>
      <c r="REP274" s="4"/>
      <c r="REQ274" s="4"/>
      <c r="RER274" s="4"/>
      <c r="RES274" s="4"/>
      <c r="RET274" s="4"/>
      <c r="REU274" s="4"/>
      <c r="REV274" s="4"/>
      <c r="REW274" s="4"/>
      <c r="REX274" s="4"/>
      <c r="REY274" s="4"/>
      <c r="REZ274" s="4"/>
      <c r="RFA274" s="4"/>
      <c r="RFB274" s="4"/>
      <c r="RFC274" s="4"/>
      <c r="RFD274" s="4"/>
      <c r="RFE274" s="4"/>
      <c r="RFF274" s="4"/>
      <c r="RFG274" s="4"/>
      <c r="RFH274" s="4"/>
      <c r="RFI274" s="4"/>
      <c r="RFJ274" s="4"/>
      <c r="RFK274" s="4"/>
      <c r="RFL274" s="4"/>
      <c r="RFM274" s="4"/>
      <c r="RFN274" s="4"/>
      <c r="RFO274" s="4"/>
      <c r="RFP274" s="4"/>
      <c r="RFQ274" s="4"/>
      <c r="RFR274" s="4"/>
      <c r="RFS274" s="4"/>
      <c r="RFT274" s="4"/>
      <c r="RFU274" s="4"/>
      <c r="RFV274" s="4"/>
      <c r="RFW274" s="4"/>
      <c r="RFX274" s="4"/>
      <c r="RFY274" s="4"/>
      <c r="RFZ274" s="4"/>
      <c r="RGA274" s="4"/>
      <c r="RGB274" s="4"/>
      <c r="RGC274" s="4"/>
      <c r="RGD274" s="4"/>
      <c r="RGE274" s="4"/>
      <c r="RGF274" s="4"/>
      <c r="RGG274" s="4"/>
      <c r="RGH274" s="4"/>
      <c r="RGI274" s="4"/>
      <c r="RGJ274" s="4"/>
      <c r="RGK274" s="4"/>
      <c r="RGL274" s="4"/>
      <c r="RGM274" s="4"/>
      <c r="RGN274" s="4"/>
      <c r="RGO274" s="4"/>
      <c r="RGP274" s="4"/>
      <c r="RGQ274" s="4"/>
      <c r="RGR274" s="4"/>
      <c r="RGS274" s="4"/>
      <c r="RGT274" s="4"/>
      <c r="RGU274" s="4"/>
      <c r="RGV274" s="4"/>
      <c r="RGW274" s="4"/>
      <c r="RGX274" s="4"/>
      <c r="RGY274" s="4"/>
      <c r="RGZ274" s="4"/>
      <c r="RHA274" s="4"/>
      <c r="RHB274" s="4"/>
      <c r="RHC274" s="4"/>
      <c r="RHD274" s="4"/>
      <c r="RHE274" s="4"/>
      <c r="RHF274" s="4"/>
      <c r="RHG274" s="4"/>
      <c r="RHH274" s="4"/>
      <c r="RHI274" s="4"/>
      <c r="RHJ274" s="4"/>
      <c r="RHK274" s="4"/>
      <c r="RHL274" s="4"/>
      <c r="RHM274" s="4"/>
      <c r="RHN274" s="4"/>
      <c r="RHO274" s="4"/>
      <c r="RHP274" s="4"/>
      <c r="RHQ274" s="4"/>
      <c r="RHR274" s="4"/>
      <c r="RHS274" s="4"/>
      <c r="RHT274" s="4"/>
      <c r="RHU274" s="4"/>
      <c r="RHV274" s="4"/>
      <c r="RHW274" s="4"/>
      <c r="RHX274" s="4"/>
      <c r="RHY274" s="4"/>
      <c r="RHZ274" s="4"/>
      <c r="RIA274" s="4"/>
      <c r="RIB274" s="4"/>
      <c r="RIC274" s="4"/>
      <c r="RID274" s="4"/>
      <c r="RIE274" s="4"/>
      <c r="RIF274" s="4"/>
      <c r="RIG274" s="4"/>
      <c r="RIH274" s="4"/>
      <c r="RII274" s="4"/>
      <c r="RIJ274" s="4"/>
      <c r="RIK274" s="4"/>
      <c r="RIL274" s="4"/>
      <c r="RIM274" s="4"/>
      <c r="RIN274" s="4"/>
      <c r="RIO274" s="4"/>
      <c r="RIP274" s="4"/>
      <c r="RIQ274" s="4"/>
      <c r="RIR274" s="4"/>
      <c r="RIS274" s="4"/>
      <c r="RIT274" s="4"/>
      <c r="RIU274" s="4"/>
      <c r="RIV274" s="4"/>
      <c r="RIW274" s="4"/>
      <c r="RIX274" s="4"/>
      <c r="RIY274" s="4"/>
      <c r="RIZ274" s="4"/>
      <c r="RJA274" s="4"/>
      <c r="RJB274" s="4"/>
      <c r="RJC274" s="4"/>
      <c r="RJD274" s="4"/>
      <c r="RJE274" s="4"/>
      <c r="RJF274" s="4"/>
      <c r="RJG274" s="4"/>
      <c r="RJH274" s="4"/>
      <c r="RJI274" s="4"/>
      <c r="RJJ274" s="4"/>
      <c r="RJK274" s="4"/>
      <c r="RJL274" s="4"/>
      <c r="RJM274" s="4"/>
      <c r="RJN274" s="4"/>
      <c r="RJO274" s="4"/>
      <c r="RJP274" s="4"/>
      <c r="RJQ274" s="4"/>
      <c r="RJR274" s="4"/>
      <c r="RJS274" s="4"/>
      <c r="RJT274" s="4"/>
      <c r="RJU274" s="4"/>
      <c r="RJV274" s="4"/>
      <c r="RJW274" s="4"/>
      <c r="RJX274" s="4"/>
      <c r="RJY274" s="4"/>
      <c r="RJZ274" s="4"/>
      <c r="RKA274" s="4"/>
      <c r="RKB274" s="4"/>
      <c r="RKC274" s="4"/>
      <c r="RKD274" s="4"/>
      <c r="RKE274" s="4"/>
      <c r="RKF274" s="4"/>
      <c r="RKG274" s="4"/>
      <c r="RKH274" s="4"/>
      <c r="RKI274" s="4"/>
      <c r="RKJ274" s="4"/>
      <c r="RKK274" s="4"/>
      <c r="RKL274" s="4"/>
      <c r="RKM274" s="4"/>
      <c r="RKN274" s="4"/>
      <c r="RKO274" s="4"/>
      <c r="RKP274" s="4"/>
      <c r="RKQ274" s="4"/>
      <c r="RKR274" s="4"/>
      <c r="RKS274" s="4"/>
      <c r="RKT274" s="4"/>
      <c r="RKU274" s="4"/>
      <c r="RKV274" s="4"/>
      <c r="RKW274" s="4"/>
      <c r="RKX274" s="4"/>
      <c r="RKY274" s="4"/>
      <c r="RKZ274" s="4"/>
      <c r="RLA274" s="4"/>
      <c r="RLB274" s="4"/>
      <c r="RLC274" s="4"/>
      <c r="RLD274" s="4"/>
      <c r="RLE274" s="4"/>
      <c r="RLF274" s="4"/>
      <c r="RLG274" s="4"/>
      <c r="RLH274" s="4"/>
      <c r="RLI274" s="4"/>
      <c r="RLJ274" s="4"/>
      <c r="RLK274" s="4"/>
      <c r="RLL274" s="4"/>
      <c r="RLM274" s="4"/>
      <c r="RLN274" s="4"/>
      <c r="RLO274" s="4"/>
      <c r="RLP274" s="4"/>
      <c r="RLQ274" s="4"/>
      <c r="RLR274" s="4"/>
      <c r="RLS274" s="4"/>
      <c r="RLT274" s="4"/>
      <c r="RLU274" s="4"/>
      <c r="RLV274" s="4"/>
      <c r="RLW274" s="4"/>
      <c r="RLX274" s="4"/>
      <c r="RLY274" s="4"/>
      <c r="RLZ274" s="4"/>
      <c r="RMA274" s="4"/>
      <c r="RMB274" s="4"/>
      <c r="RMC274" s="4"/>
      <c r="RMD274" s="4"/>
      <c r="RME274" s="4"/>
      <c r="RMF274" s="4"/>
      <c r="RMG274" s="4"/>
      <c r="RMH274" s="4"/>
      <c r="RMI274" s="4"/>
      <c r="RMJ274" s="4"/>
      <c r="RMK274" s="4"/>
      <c r="RML274" s="4"/>
      <c r="RMM274" s="4"/>
      <c r="RMN274" s="4"/>
      <c r="RMO274" s="4"/>
      <c r="RMP274" s="4"/>
      <c r="RMQ274" s="4"/>
      <c r="RMR274" s="4"/>
      <c r="RMS274" s="4"/>
      <c r="RMT274" s="4"/>
      <c r="RMU274" s="4"/>
      <c r="RMV274" s="4"/>
      <c r="RMW274" s="4"/>
      <c r="RMX274" s="4"/>
      <c r="RMY274" s="4"/>
      <c r="RMZ274" s="4"/>
      <c r="RNA274" s="4"/>
      <c r="RNB274" s="4"/>
      <c r="RNC274" s="4"/>
      <c r="RND274" s="4"/>
      <c r="RNE274" s="4"/>
      <c r="RNF274" s="4"/>
      <c r="RNG274" s="4"/>
      <c r="RNH274" s="4"/>
      <c r="RNI274" s="4"/>
      <c r="RNJ274" s="4"/>
      <c r="RNK274" s="4"/>
      <c r="RNL274" s="4"/>
      <c r="RNM274" s="4"/>
      <c r="RNN274" s="4"/>
      <c r="RNO274" s="4"/>
      <c r="RNP274" s="4"/>
      <c r="RNQ274" s="4"/>
      <c r="RNR274" s="4"/>
      <c r="RNS274" s="4"/>
      <c r="RNT274" s="4"/>
      <c r="RNU274" s="4"/>
      <c r="RNV274" s="4"/>
      <c r="RNW274" s="4"/>
      <c r="RNX274" s="4"/>
      <c r="RNY274" s="4"/>
      <c r="RNZ274" s="4"/>
      <c r="ROA274" s="4"/>
      <c r="ROB274" s="4"/>
      <c r="ROC274" s="4"/>
      <c r="ROD274" s="4"/>
      <c r="ROE274" s="4"/>
      <c r="ROF274" s="4"/>
      <c r="ROG274" s="4"/>
      <c r="ROH274" s="4"/>
      <c r="ROI274" s="4"/>
      <c r="ROJ274" s="4"/>
      <c r="ROK274" s="4"/>
      <c r="ROL274" s="4"/>
      <c r="ROM274" s="4"/>
      <c r="RON274" s="4"/>
      <c r="ROO274" s="4"/>
      <c r="ROP274" s="4"/>
      <c r="ROQ274" s="4"/>
      <c r="ROR274" s="4"/>
      <c r="ROS274" s="4"/>
      <c r="ROT274" s="4"/>
      <c r="ROU274" s="4"/>
      <c r="ROV274" s="4"/>
      <c r="ROW274" s="4"/>
      <c r="ROX274" s="4"/>
      <c r="ROY274" s="4"/>
      <c r="ROZ274" s="4"/>
      <c r="RPA274" s="4"/>
      <c r="RPB274" s="4"/>
      <c r="RPC274" s="4"/>
      <c r="RPD274" s="4"/>
      <c r="RPE274" s="4"/>
      <c r="RPF274" s="4"/>
      <c r="RPG274" s="4"/>
      <c r="RPH274" s="4"/>
      <c r="RPI274" s="4"/>
      <c r="RPJ274" s="4"/>
      <c r="RPK274" s="4"/>
      <c r="RPL274" s="4"/>
      <c r="RPM274" s="4"/>
      <c r="RPN274" s="4"/>
      <c r="RPO274" s="4"/>
      <c r="RPP274" s="4"/>
      <c r="RPQ274" s="4"/>
      <c r="RPR274" s="4"/>
      <c r="RPS274" s="4"/>
      <c r="RPT274" s="4"/>
      <c r="RPU274" s="4"/>
      <c r="RPV274" s="4"/>
      <c r="RPW274" s="4"/>
      <c r="RPX274" s="4"/>
      <c r="RPY274" s="4"/>
      <c r="RPZ274" s="4"/>
      <c r="RQA274" s="4"/>
      <c r="RQB274" s="4"/>
      <c r="RQC274" s="4"/>
      <c r="RQD274" s="4"/>
      <c r="RQE274" s="4"/>
      <c r="RQF274" s="4"/>
      <c r="RQG274" s="4"/>
      <c r="RQH274" s="4"/>
      <c r="RQI274" s="4"/>
      <c r="RQJ274" s="4"/>
      <c r="RQK274" s="4"/>
      <c r="RQL274" s="4"/>
      <c r="RQM274" s="4"/>
      <c r="RQN274" s="4"/>
      <c r="RQO274" s="4"/>
      <c r="RQP274" s="4"/>
      <c r="RQQ274" s="4"/>
      <c r="RQR274" s="4"/>
      <c r="RQS274" s="4"/>
      <c r="RQT274" s="4"/>
      <c r="RQU274" s="4"/>
      <c r="RQV274" s="4"/>
      <c r="RQW274" s="4"/>
      <c r="RQX274" s="4"/>
      <c r="RQY274" s="4"/>
      <c r="RQZ274" s="4"/>
      <c r="RRA274" s="4"/>
      <c r="RRB274" s="4"/>
      <c r="RRC274" s="4"/>
      <c r="RRD274" s="4"/>
      <c r="RRE274" s="4"/>
      <c r="RRF274" s="4"/>
      <c r="RRG274" s="4"/>
      <c r="RRH274" s="4"/>
      <c r="RRI274" s="4"/>
      <c r="RRJ274" s="4"/>
      <c r="RRK274" s="4"/>
      <c r="RRL274" s="4"/>
      <c r="RRM274" s="4"/>
      <c r="RRN274" s="4"/>
      <c r="RRO274" s="4"/>
      <c r="RRP274" s="4"/>
      <c r="RRQ274" s="4"/>
      <c r="RRR274" s="4"/>
      <c r="RRS274" s="4"/>
      <c r="RRT274" s="4"/>
      <c r="RRU274" s="4"/>
      <c r="RRV274" s="4"/>
      <c r="RRW274" s="4"/>
      <c r="RRX274" s="4"/>
      <c r="RRY274" s="4"/>
      <c r="RRZ274" s="4"/>
      <c r="RSA274" s="4"/>
      <c r="RSB274" s="4"/>
      <c r="RSC274" s="4"/>
      <c r="RSD274" s="4"/>
      <c r="RSE274" s="4"/>
      <c r="RSF274" s="4"/>
      <c r="RSG274" s="4"/>
      <c r="RSH274" s="4"/>
      <c r="RSI274" s="4"/>
      <c r="RSJ274" s="4"/>
      <c r="RSK274" s="4"/>
      <c r="RSL274" s="4"/>
      <c r="RSM274" s="4"/>
      <c r="RSN274" s="4"/>
      <c r="RSO274" s="4"/>
      <c r="RSP274" s="4"/>
      <c r="RSQ274" s="4"/>
      <c r="RSR274" s="4"/>
      <c r="RSS274" s="4"/>
      <c r="RST274" s="4"/>
      <c r="RSU274" s="4"/>
      <c r="RSV274" s="4"/>
      <c r="RSW274" s="4"/>
      <c r="RSX274" s="4"/>
      <c r="RSY274" s="4"/>
      <c r="RSZ274" s="4"/>
      <c r="RTA274" s="4"/>
      <c r="RTB274" s="4"/>
      <c r="RTC274" s="4"/>
      <c r="RTD274" s="4"/>
      <c r="RTE274" s="4"/>
      <c r="RTF274" s="4"/>
      <c r="RTG274" s="4"/>
      <c r="RTH274" s="4"/>
      <c r="RTI274" s="4"/>
      <c r="RTJ274" s="4"/>
      <c r="RTK274" s="4"/>
      <c r="RTL274" s="4"/>
      <c r="RTM274" s="4"/>
      <c r="RTN274" s="4"/>
      <c r="RTO274" s="4"/>
      <c r="RTP274" s="4"/>
      <c r="RTQ274" s="4"/>
      <c r="RTR274" s="4"/>
      <c r="RTS274" s="4"/>
      <c r="RTT274" s="4"/>
      <c r="RTU274" s="4"/>
      <c r="RTV274" s="4"/>
      <c r="RTW274" s="4"/>
      <c r="RTX274" s="4"/>
      <c r="RTY274" s="4"/>
      <c r="RTZ274" s="4"/>
      <c r="RUA274" s="4"/>
      <c r="RUB274" s="4"/>
      <c r="RUC274" s="4"/>
      <c r="RUD274" s="4"/>
      <c r="RUE274" s="4"/>
      <c r="RUF274" s="4"/>
      <c r="RUG274" s="4"/>
      <c r="RUH274" s="4"/>
      <c r="RUI274" s="4"/>
      <c r="RUJ274" s="4"/>
      <c r="RUK274" s="4"/>
      <c r="RUL274" s="4"/>
      <c r="RUM274" s="4"/>
      <c r="RUN274" s="4"/>
      <c r="RUO274" s="4"/>
      <c r="RUP274" s="4"/>
      <c r="RUQ274" s="4"/>
      <c r="RUR274" s="4"/>
      <c r="RUS274" s="4"/>
      <c r="RUT274" s="4"/>
      <c r="RUU274" s="4"/>
      <c r="RUV274" s="4"/>
      <c r="RUW274" s="4"/>
      <c r="RUX274" s="4"/>
      <c r="RUY274" s="4"/>
      <c r="RUZ274" s="4"/>
      <c r="RVA274" s="4"/>
      <c r="RVB274" s="4"/>
      <c r="RVC274" s="4"/>
      <c r="RVD274" s="4"/>
      <c r="RVE274" s="4"/>
      <c r="RVF274" s="4"/>
      <c r="RVG274" s="4"/>
      <c r="RVH274" s="4"/>
      <c r="RVI274" s="4"/>
      <c r="RVJ274" s="4"/>
      <c r="RVK274" s="4"/>
      <c r="RVL274" s="4"/>
      <c r="RVM274" s="4"/>
      <c r="RVN274" s="4"/>
      <c r="RVO274" s="4"/>
      <c r="RVP274" s="4"/>
      <c r="RVQ274" s="4"/>
      <c r="RVR274" s="4"/>
      <c r="RVS274" s="4"/>
      <c r="RVT274" s="4"/>
      <c r="RVU274" s="4"/>
      <c r="RVV274" s="4"/>
      <c r="RVW274" s="4"/>
      <c r="RVX274" s="4"/>
      <c r="RVY274" s="4"/>
      <c r="RVZ274" s="4"/>
      <c r="RWA274" s="4"/>
      <c r="RWB274" s="4"/>
      <c r="RWC274" s="4"/>
      <c r="RWD274" s="4"/>
      <c r="RWE274" s="4"/>
      <c r="RWF274" s="4"/>
      <c r="RWG274" s="4"/>
      <c r="RWH274" s="4"/>
      <c r="RWI274" s="4"/>
      <c r="RWJ274" s="4"/>
      <c r="RWK274" s="4"/>
      <c r="RWL274" s="4"/>
      <c r="RWM274" s="4"/>
      <c r="RWN274" s="4"/>
      <c r="RWO274" s="4"/>
      <c r="RWP274" s="4"/>
      <c r="RWQ274" s="4"/>
      <c r="RWR274" s="4"/>
      <c r="RWS274" s="4"/>
      <c r="RWT274" s="4"/>
      <c r="RWU274" s="4"/>
      <c r="RWV274" s="4"/>
      <c r="RWW274" s="4"/>
      <c r="RWX274" s="4"/>
      <c r="RWY274" s="4"/>
      <c r="RWZ274" s="4"/>
      <c r="RXA274" s="4"/>
      <c r="RXB274" s="4"/>
      <c r="RXC274" s="4"/>
      <c r="RXD274" s="4"/>
      <c r="RXE274" s="4"/>
      <c r="RXF274" s="4"/>
      <c r="RXG274" s="4"/>
      <c r="RXH274" s="4"/>
      <c r="RXI274" s="4"/>
      <c r="RXJ274" s="4"/>
      <c r="RXK274" s="4"/>
      <c r="RXL274" s="4"/>
      <c r="RXM274" s="4"/>
      <c r="RXN274" s="4"/>
      <c r="RXO274" s="4"/>
      <c r="RXP274" s="4"/>
      <c r="RXQ274" s="4"/>
      <c r="RXR274" s="4"/>
      <c r="RXS274" s="4"/>
      <c r="RXT274" s="4"/>
      <c r="RXU274" s="4"/>
      <c r="RXV274" s="4"/>
      <c r="RXW274" s="4"/>
      <c r="RXX274" s="4"/>
      <c r="RXY274" s="4"/>
      <c r="RXZ274" s="4"/>
      <c r="RYA274" s="4"/>
      <c r="RYB274" s="4"/>
      <c r="RYC274" s="4"/>
      <c r="RYD274" s="4"/>
      <c r="RYE274" s="4"/>
      <c r="RYF274" s="4"/>
      <c r="RYG274" s="4"/>
      <c r="RYH274" s="4"/>
      <c r="RYI274" s="4"/>
      <c r="RYJ274" s="4"/>
      <c r="RYK274" s="4"/>
      <c r="RYL274" s="4"/>
      <c r="RYM274" s="4"/>
      <c r="RYN274" s="4"/>
      <c r="RYO274" s="4"/>
      <c r="RYP274" s="4"/>
      <c r="RYQ274" s="4"/>
      <c r="RYR274" s="4"/>
      <c r="RYS274" s="4"/>
      <c r="RYT274" s="4"/>
      <c r="RYU274" s="4"/>
      <c r="RYV274" s="4"/>
      <c r="RYW274" s="4"/>
      <c r="RYX274" s="4"/>
      <c r="RYY274" s="4"/>
      <c r="RYZ274" s="4"/>
      <c r="RZA274" s="4"/>
      <c r="RZB274" s="4"/>
      <c r="RZC274" s="4"/>
      <c r="RZD274" s="4"/>
      <c r="RZE274" s="4"/>
      <c r="RZF274" s="4"/>
      <c r="RZG274" s="4"/>
      <c r="RZH274" s="4"/>
      <c r="RZI274" s="4"/>
      <c r="RZJ274" s="4"/>
      <c r="RZK274" s="4"/>
      <c r="RZL274" s="4"/>
      <c r="RZM274" s="4"/>
      <c r="RZN274" s="4"/>
      <c r="RZO274" s="4"/>
      <c r="RZP274" s="4"/>
      <c r="RZQ274" s="4"/>
      <c r="RZR274" s="4"/>
      <c r="RZS274" s="4"/>
      <c r="RZT274" s="4"/>
      <c r="RZU274" s="4"/>
      <c r="RZV274" s="4"/>
      <c r="RZW274" s="4"/>
      <c r="RZX274" s="4"/>
      <c r="RZY274" s="4"/>
      <c r="RZZ274" s="4"/>
      <c r="SAA274" s="4"/>
      <c r="SAB274" s="4"/>
      <c r="SAC274" s="4"/>
      <c r="SAD274" s="4"/>
      <c r="SAE274" s="4"/>
      <c r="SAF274" s="4"/>
      <c r="SAG274" s="4"/>
      <c r="SAH274" s="4"/>
      <c r="SAI274" s="4"/>
      <c r="SAJ274" s="4"/>
      <c r="SAK274" s="4"/>
      <c r="SAL274" s="4"/>
      <c r="SAM274" s="4"/>
      <c r="SAN274" s="4"/>
      <c r="SAO274" s="4"/>
      <c r="SAP274" s="4"/>
      <c r="SAQ274" s="4"/>
      <c r="SAR274" s="4"/>
      <c r="SAS274" s="4"/>
      <c r="SAT274" s="4"/>
      <c r="SAU274" s="4"/>
      <c r="SAV274" s="4"/>
      <c r="SAW274" s="4"/>
      <c r="SAX274" s="4"/>
      <c r="SAY274" s="4"/>
      <c r="SAZ274" s="4"/>
      <c r="SBA274" s="4"/>
      <c r="SBB274" s="4"/>
      <c r="SBC274" s="4"/>
      <c r="SBD274" s="4"/>
      <c r="SBE274" s="4"/>
      <c r="SBF274" s="4"/>
      <c r="SBG274" s="4"/>
      <c r="SBH274" s="4"/>
      <c r="SBI274" s="4"/>
      <c r="SBJ274" s="4"/>
      <c r="SBK274" s="4"/>
      <c r="SBL274" s="4"/>
      <c r="SBM274" s="4"/>
      <c r="SBN274" s="4"/>
      <c r="SBO274" s="4"/>
      <c r="SBP274" s="4"/>
      <c r="SBQ274" s="4"/>
      <c r="SBR274" s="4"/>
      <c r="SBS274" s="4"/>
      <c r="SBT274" s="4"/>
      <c r="SBU274" s="4"/>
      <c r="SBV274" s="4"/>
      <c r="SBW274" s="4"/>
      <c r="SBX274" s="4"/>
      <c r="SBY274" s="4"/>
      <c r="SBZ274" s="4"/>
      <c r="SCA274" s="4"/>
      <c r="SCB274" s="4"/>
      <c r="SCC274" s="4"/>
      <c r="SCD274" s="4"/>
      <c r="SCE274" s="4"/>
      <c r="SCF274" s="4"/>
      <c r="SCG274" s="4"/>
      <c r="SCH274" s="4"/>
      <c r="SCI274" s="4"/>
      <c r="SCJ274" s="4"/>
      <c r="SCK274" s="4"/>
      <c r="SCL274" s="4"/>
      <c r="SCM274" s="4"/>
      <c r="SCN274" s="4"/>
      <c r="SCO274" s="4"/>
      <c r="SCP274" s="4"/>
      <c r="SCQ274" s="4"/>
      <c r="SCR274" s="4"/>
      <c r="SCS274" s="4"/>
      <c r="SCT274" s="4"/>
      <c r="SCU274" s="4"/>
      <c r="SCV274" s="4"/>
      <c r="SCW274" s="4"/>
      <c r="SCX274" s="4"/>
      <c r="SCY274" s="4"/>
      <c r="SCZ274" s="4"/>
      <c r="SDA274" s="4"/>
      <c r="SDB274" s="4"/>
      <c r="SDC274" s="4"/>
      <c r="SDD274" s="4"/>
      <c r="SDE274" s="4"/>
      <c r="SDF274" s="4"/>
      <c r="SDG274" s="4"/>
      <c r="SDH274" s="4"/>
      <c r="SDI274" s="4"/>
      <c r="SDJ274" s="4"/>
      <c r="SDK274" s="4"/>
      <c r="SDL274" s="4"/>
      <c r="SDM274" s="4"/>
      <c r="SDN274" s="4"/>
      <c r="SDO274" s="4"/>
      <c r="SDP274" s="4"/>
      <c r="SDQ274" s="4"/>
      <c r="SDR274" s="4"/>
      <c r="SDS274" s="4"/>
      <c r="SDT274" s="4"/>
      <c r="SDU274" s="4"/>
      <c r="SDV274" s="4"/>
      <c r="SDW274" s="4"/>
      <c r="SDX274" s="4"/>
      <c r="SDY274" s="4"/>
      <c r="SDZ274" s="4"/>
      <c r="SEA274" s="4"/>
      <c r="SEB274" s="4"/>
      <c r="SEC274" s="4"/>
      <c r="SED274" s="4"/>
      <c r="SEE274" s="4"/>
      <c r="SEF274" s="4"/>
      <c r="SEG274" s="4"/>
      <c r="SEH274" s="4"/>
      <c r="SEI274" s="4"/>
      <c r="SEJ274" s="4"/>
      <c r="SEK274" s="4"/>
      <c r="SEL274" s="4"/>
      <c r="SEM274" s="4"/>
      <c r="SEN274" s="4"/>
      <c r="SEO274" s="4"/>
      <c r="SEP274" s="4"/>
      <c r="SEQ274" s="4"/>
      <c r="SER274" s="4"/>
      <c r="SES274" s="4"/>
      <c r="SET274" s="4"/>
      <c r="SEU274" s="4"/>
      <c r="SEV274" s="4"/>
      <c r="SEW274" s="4"/>
      <c r="SEX274" s="4"/>
      <c r="SEY274" s="4"/>
      <c r="SEZ274" s="4"/>
      <c r="SFA274" s="4"/>
      <c r="SFB274" s="4"/>
      <c r="SFC274" s="4"/>
      <c r="SFD274" s="4"/>
      <c r="SFE274" s="4"/>
      <c r="SFF274" s="4"/>
      <c r="SFG274" s="4"/>
      <c r="SFH274" s="4"/>
      <c r="SFI274" s="4"/>
      <c r="SFJ274" s="4"/>
      <c r="SFK274" s="4"/>
      <c r="SFL274" s="4"/>
      <c r="SFM274" s="4"/>
      <c r="SFN274" s="4"/>
      <c r="SFO274" s="4"/>
      <c r="SFP274" s="4"/>
      <c r="SFQ274" s="4"/>
      <c r="SFR274" s="4"/>
      <c r="SFS274" s="4"/>
      <c r="SFT274" s="4"/>
      <c r="SFU274" s="4"/>
      <c r="SFV274" s="4"/>
      <c r="SFW274" s="4"/>
      <c r="SFX274" s="4"/>
      <c r="SFY274" s="4"/>
      <c r="SFZ274" s="4"/>
      <c r="SGA274" s="4"/>
      <c r="SGB274" s="4"/>
      <c r="SGC274" s="4"/>
      <c r="SGD274" s="4"/>
      <c r="SGE274" s="4"/>
      <c r="SGF274" s="4"/>
      <c r="SGG274" s="4"/>
      <c r="SGH274" s="4"/>
      <c r="SGI274" s="4"/>
      <c r="SGJ274" s="4"/>
      <c r="SGK274" s="4"/>
      <c r="SGL274" s="4"/>
      <c r="SGM274" s="4"/>
      <c r="SGN274" s="4"/>
      <c r="SGO274" s="4"/>
      <c r="SGP274" s="4"/>
      <c r="SGQ274" s="4"/>
      <c r="SGR274" s="4"/>
      <c r="SGS274" s="4"/>
      <c r="SGT274" s="4"/>
      <c r="SGU274" s="4"/>
      <c r="SGV274" s="4"/>
      <c r="SGW274" s="4"/>
      <c r="SGX274" s="4"/>
      <c r="SGY274" s="4"/>
      <c r="SGZ274" s="4"/>
      <c r="SHA274" s="4"/>
      <c r="SHB274" s="4"/>
      <c r="SHC274" s="4"/>
      <c r="SHD274" s="4"/>
      <c r="SHE274" s="4"/>
      <c r="SHF274" s="4"/>
      <c r="SHG274" s="4"/>
      <c r="SHH274" s="4"/>
      <c r="SHI274" s="4"/>
      <c r="SHJ274" s="4"/>
      <c r="SHK274" s="4"/>
      <c r="SHL274" s="4"/>
      <c r="SHM274" s="4"/>
      <c r="SHN274" s="4"/>
      <c r="SHO274" s="4"/>
      <c r="SHP274" s="4"/>
      <c r="SHQ274" s="4"/>
      <c r="SHR274" s="4"/>
      <c r="SHS274" s="4"/>
      <c r="SHT274" s="4"/>
      <c r="SHU274" s="4"/>
      <c r="SHV274" s="4"/>
      <c r="SHW274" s="4"/>
      <c r="SHX274" s="4"/>
      <c r="SHY274" s="4"/>
      <c r="SHZ274" s="4"/>
      <c r="SIA274" s="4"/>
      <c r="SIB274" s="4"/>
      <c r="SIC274" s="4"/>
      <c r="SID274" s="4"/>
      <c r="SIE274" s="4"/>
      <c r="SIF274" s="4"/>
      <c r="SIG274" s="4"/>
      <c r="SIH274" s="4"/>
      <c r="SII274" s="4"/>
      <c r="SIJ274" s="4"/>
      <c r="SIK274" s="4"/>
      <c r="SIL274" s="4"/>
      <c r="SIM274" s="4"/>
      <c r="SIN274" s="4"/>
      <c r="SIO274" s="4"/>
      <c r="SIP274" s="4"/>
      <c r="SIQ274" s="4"/>
      <c r="SIR274" s="4"/>
      <c r="SIS274" s="4"/>
      <c r="SIT274" s="4"/>
      <c r="SIU274" s="4"/>
      <c r="SIV274" s="4"/>
      <c r="SIW274" s="4"/>
      <c r="SIX274" s="4"/>
      <c r="SIY274" s="4"/>
      <c r="SIZ274" s="4"/>
      <c r="SJA274" s="4"/>
      <c r="SJB274" s="4"/>
      <c r="SJC274" s="4"/>
      <c r="SJD274" s="4"/>
      <c r="SJE274" s="4"/>
      <c r="SJF274" s="4"/>
      <c r="SJG274" s="4"/>
      <c r="SJH274" s="4"/>
      <c r="SJI274" s="4"/>
      <c r="SJJ274" s="4"/>
      <c r="SJK274" s="4"/>
      <c r="SJL274" s="4"/>
      <c r="SJM274" s="4"/>
      <c r="SJN274" s="4"/>
      <c r="SJO274" s="4"/>
      <c r="SJP274" s="4"/>
      <c r="SJQ274" s="4"/>
      <c r="SJR274" s="4"/>
      <c r="SJS274" s="4"/>
      <c r="SJT274" s="4"/>
      <c r="SJU274" s="4"/>
      <c r="SJV274" s="4"/>
      <c r="SJW274" s="4"/>
      <c r="SJX274" s="4"/>
      <c r="SJY274" s="4"/>
      <c r="SJZ274" s="4"/>
      <c r="SKA274" s="4"/>
      <c r="SKB274" s="4"/>
      <c r="SKC274" s="4"/>
      <c r="SKD274" s="4"/>
      <c r="SKE274" s="4"/>
      <c r="SKF274" s="4"/>
      <c r="SKG274" s="4"/>
      <c r="SKH274" s="4"/>
      <c r="SKI274" s="4"/>
      <c r="SKJ274" s="4"/>
      <c r="SKK274" s="4"/>
      <c r="SKL274" s="4"/>
      <c r="SKM274" s="4"/>
      <c r="SKN274" s="4"/>
      <c r="SKO274" s="4"/>
      <c r="SKP274" s="4"/>
      <c r="SKQ274" s="4"/>
      <c r="SKR274" s="4"/>
      <c r="SKS274" s="4"/>
      <c r="SKT274" s="4"/>
      <c r="SKU274" s="4"/>
      <c r="SKV274" s="4"/>
      <c r="SKW274" s="4"/>
      <c r="SKX274" s="4"/>
      <c r="SKY274" s="4"/>
      <c r="SKZ274" s="4"/>
      <c r="SLA274" s="4"/>
      <c r="SLB274" s="4"/>
      <c r="SLC274" s="4"/>
      <c r="SLD274" s="4"/>
      <c r="SLE274" s="4"/>
      <c r="SLF274" s="4"/>
      <c r="SLG274" s="4"/>
      <c r="SLH274" s="4"/>
      <c r="SLI274" s="4"/>
      <c r="SLJ274" s="4"/>
      <c r="SLK274" s="4"/>
      <c r="SLL274" s="4"/>
      <c r="SLM274" s="4"/>
      <c r="SLN274" s="4"/>
      <c r="SLO274" s="4"/>
      <c r="SLP274" s="4"/>
      <c r="SLQ274" s="4"/>
      <c r="SLR274" s="4"/>
      <c r="SLS274" s="4"/>
      <c r="SLT274" s="4"/>
      <c r="SLU274" s="4"/>
      <c r="SLV274" s="4"/>
      <c r="SLW274" s="4"/>
      <c r="SLX274" s="4"/>
      <c r="SLY274" s="4"/>
      <c r="SLZ274" s="4"/>
      <c r="SMA274" s="4"/>
      <c r="SMB274" s="4"/>
      <c r="SMC274" s="4"/>
      <c r="SMD274" s="4"/>
      <c r="SME274" s="4"/>
      <c r="SMF274" s="4"/>
      <c r="SMG274" s="4"/>
      <c r="SMH274" s="4"/>
      <c r="SMI274" s="4"/>
      <c r="SMJ274" s="4"/>
      <c r="SMK274" s="4"/>
      <c r="SML274" s="4"/>
      <c r="SMM274" s="4"/>
      <c r="SMN274" s="4"/>
      <c r="SMO274" s="4"/>
      <c r="SMP274" s="4"/>
      <c r="SMQ274" s="4"/>
      <c r="SMR274" s="4"/>
      <c r="SMS274" s="4"/>
      <c r="SMT274" s="4"/>
      <c r="SMU274" s="4"/>
      <c r="SMV274" s="4"/>
      <c r="SMW274" s="4"/>
      <c r="SMX274" s="4"/>
      <c r="SMY274" s="4"/>
      <c r="SMZ274" s="4"/>
      <c r="SNA274" s="4"/>
      <c r="SNB274" s="4"/>
      <c r="SNC274" s="4"/>
      <c r="SND274" s="4"/>
      <c r="SNE274" s="4"/>
      <c r="SNF274" s="4"/>
      <c r="SNG274" s="4"/>
      <c r="SNH274" s="4"/>
      <c r="SNI274" s="4"/>
      <c r="SNJ274" s="4"/>
      <c r="SNK274" s="4"/>
      <c r="SNL274" s="4"/>
      <c r="SNM274" s="4"/>
      <c r="SNN274" s="4"/>
      <c r="SNO274" s="4"/>
      <c r="SNP274" s="4"/>
      <c r="SNQ274" s="4"/>
      <c r="SNR274" s="4"/>
      <c r="SNS274" s="4"/>
      <c r="SNT274" s="4"/>
      <c r="SNU274" s="4"/>
      <c r="SNV274" s="4"/>
      <c r="SNW274" s="4"/>
      <c r="SNX274" s="4"/>
      <c r="SNY274" s="4"/>
      <c r="SNZ274" s="4"/>
      <c r="SOA274" s="4"/>
      <c r="SOB274" s="4"/>
      <c r="SOC274" s="4"/>
      <c r="SOD274" s="4"/>
      <c r="SOE274" s="4"/>
      <c r="SOF274" s="4"/>
      <c r="SOG274" s="4"/>
      <c r="SOH274" s="4"/>
      <c r="SOI274" s="4"/>
      <c r="SOJ274" s="4"/>
      <c r="SOK274" s="4"/>
      <c r="SOL274" s="4"/>
      <c r="SOM274" s="4"/>
      <c r="SON274" s="4"/>
      <c r="SOO274" s="4"/>
      <c r="SOP274" s="4"/>
      <c r="SOQ274" s="4"/>
      <c r="SOR274" s="4"/>
      <c r="SOS274" s="4"/>
      <c r="SOT274" s="4"/>
      <c r="SOU274" s="4"/>
      <c r="SOV274" s="4"/>
      <c r="SOW274" s="4"/>
      <c r="SOX274" s="4"/>
      <c r="SOY274" s="4"/>
      <c r="SOZ274" s="4"/>
      <c r="SPA274" s="4"/>
      <c r="SPB274" s="4"/>
      <c r="SPC274" s="4"/>
      <c r="SPD274" s="4"/>
      <c r="SPE274" s="4"/>
      <c r="SPF274" s="4"/>
      <c r="SPG274" s="4"/>
      <c r="SPH274" s="4"/>
      <c r="SPI274" s="4"/>
      <c r="SPJ274" s="4"/>
      <c r="SPK274" s="4"/>
      <c r="SPL274" s="4"/>
      <c r="SPM274" s="4"/>
      <c r="SPN274" s="4"/>
      <c r="SPO274" s="4"/>
      <c r="SPP274" s="4"/>
      <c r="SPQ274" s="4"/>
      <c r="SPR274" s="4"/>
      <c r="SPS274" s="4"/>
      <c r="SPT274" s="4"/>
      <c r="SPU274" s="4"/>
      <c r="SPV274" s="4"/>
      <c r="SPW274" s="4"/>
      <c r="SPX274" s="4"/>
      <c r="SPY274" s="4"/>
      <c r="SPZ274" s="4"/>
      <c r="SQA274" s="4"/>
      <c r="SQB274" s="4"/>
      <c r="SQC274" s="4"/>
      <c r="SQD274" s="4"/>
      <c r="SQE274" s="4"/>
      <c r="SQF274" s="4"/>
      <c r="SQG274" s="4"/>
      <c r="SQH274" s="4"/>
      <c r="SQI274" s="4"/>
      <c r="SQJ274" s="4"/>
      <c r="SQK274" s="4"/>
      <c r="SQL274" s="4"/>
      <c r="SQM274" s="4"/>
      <c r="SQN274" s="4"/>
      <c r="SQO274" s="4"/>
      <c r="SQP274" s="4"/>
      <c r="SQQ274" s="4"/>
      <c r="SQR274" s="4"/>
      <c r="SQS274" s="4"/>
      <c r="SQT274" s="4"/>
      <c r="SQU274" s="4"/>
      <c r="SQV274" s="4"/>
      <c r="SQW274" s="4"/>
      <c r="SQX274" s="4"/>
      <c r="SQY274" s="4"/>
      <c r="SQZ274" s="4"/>
      <c r="SRA274" s="4"/>
      <c r="SRB274" s="4"/>
      <c r="SRC274" s="4"/>
      <c r="SRD274" s="4"/>
      <c r="SRE274" s="4"/>
      <c r="SRF274" s="4"/>
      <c r="SRG274" s="4"/>
      <c r="SRH274" s="4"/>
      <c r="SRI274" s="4"/>
      <c r="SRJ274" s="4"/>
      <c r="SRK274" s="4"/>
      <c r="SRL274" s="4"/>
      <c r="SRM274" s="4"/>
      <c r="SRN274" s="4"/>
      <c r="SRO274" s="4"/>
      <c r="SRP274" s="4"/>
      <c r="SRQ274" s="4"/>
      <c r="SRR274" s="4"/>
      <c r="SRS274" s="4"/>
      <c r="SRT274" s="4"/>
      <c r="SRU274" s="4"/>
      <c r="SRV274" s="4"/>
      <c r="SRW274" s="4"/>
      <c r="SRX274" s="4"/>
      <c r="SRY274" s="4"/>
      <c r="SRZ274" s="4"/>
      <c r="SSA274" s="4"/>
      <c r="SSB274" s="4"/>
      <c r="SSC274" s="4"/>
      <c r="SSD274" s="4"/>
      <c r="SSE274" s="4"/>
      <c r="SSF274" s="4"/>
      <c r="SSG274" s="4"/>
      <c r="SSH274" s="4"/>
      <c r="SSI274" s="4"/>
      <c r="SSJ274" s="4"/>
      <c r="SSK274" s="4"/>
      <c r="SSL274" s="4"/>
      <c r="SSM274" s="4"/>
      <c r="SSN274" s="4"/>
      <c r="SSO274" s="4"/>
      <c r="SSP274" s="4"/>
      <c r="SSQ274" s="4"/>
      <c r="SSR274" s="4"/>
      <c r="SSS274" s="4"/>
      <c r="SST274" s="4"/>
      <c r="SSU274" s="4"/>
      <c r="SSV274" s="4"/>
      <c r="SSW274" s="4"/>
      <c r="SSX274" s="4"/>
      <c r="SSY274" s="4"/>
      <c r="SSZ274" s="4"/>
      <c r="STA274" s="4"/>
      <c r="STB274" s="4"/>
      <c r="STC274" s="4"/>
      <c r="STD274" s="4"/>
      <c r="STE274" s="4"/>
      <c r="STF274" s="4"/>
      <c r="STG274" s="4"/>
      <c r="STH274" s="4"/>
      <c r="STI274" s="4"/>
      <c r="STJ274" s="4"/>
      <c r="STK274" s="4"/>
      <c r="STL274" s="4"/>
      <c r="STM274" s="4"/>
      <c r="STN274" s="4"/>
      <c r="STO274" s="4"/>
      <c r="STP274" s="4"/>
      <c r="STQ274" s="4"/>
      <c r="STR274" s="4"/>
      <c r="STS274" s="4"/>
      <c r="STT274" s="4"/>
      <c r="STU274" s="4"/>
      <c r="STV274" s="4"/>
      <c r="STW274" s="4"/>
      <c r="STX274" s="4"/>
      <c r="STY274" s="4"/>
      <c r="STZ274" s="4"/>
      <c r="SUA274" s="4"/>
      <c r="SUB274" s="4"/>
      <c r="SUC274" s="4"/>
      <c r="SUD274" s="4"/>
      <c r="SUE274" s="4"/>
      <c r="SUF274" s="4"/>
      <c r="SUG274" s="4"/>
      <c r="SUH274" s="4"/>
      <c r="SUI274" s="4"/>
      <c r="SUJ274" s="4"/>
      <c r="SUK274" s="4"/>
      <c r="SUL274" s="4"/>
      <c r="SUM274" s="4"/>
      <c r="SUN274" s="4"/>
      <c r="SUO274" s="4"/>
      <c r="SUP274" s="4"/>
      <c r="SUQ274" s="4"/>
      <c r="SUR274" s="4"/>
      <c r="SUS274" s="4"/>
      <c r="SUT274" s="4"/>
      <c r="SUU274" s="4"/>
      <c r="SUV274" s="4"/>
      <c r="SUW274" s="4"/>
      <c r="SUX274" s="4"/>
      <c r="SUY274" s="4"/>
      <c r="SUZ274" s="4"/>
      <c r="SVA274" s="4"/>
      <c r="SVB274" s="4"/>
      <c r="SVC274" s="4"/>
      <c r="SVD274" s="4"/>
      <c r="SVE274" s="4"/>
      <c r="SVF274" s="4"/>
      <c r="SVG274" s="4"/>
      <c r="SVH274" s="4"/>
      <c r="SVI274" s="4"/>
      <c r="SVJ274" s="4"/>
      <c r="SVK274" s="4"/>
      <c r="SVL274" s="4"/>
      <c r="SVM274" s="4"/>
      <c r="SVN274" s="4"/>
      <c r="SVO274" s="4"/>
      <c r="SVP274" s="4"/>
      <c r="SVQ274" s="4"/>
      <c r="SVR274" s="4"/>
      <c r="SVS274" s="4"/>
      <c r="SVT274" s="4"/>
      <c r="SVU274" s="4"/>
      <c r="SVV274" s="4"/>
      <c r="SVW274" s="4"/>
      <c r="SVX274" s="4"/>
      <c r="SVY274" s="4"/>
      <c r="SVZ274" s="4"/>
      <c r="SWA274" s="4"/>
      <c r="SWB274" s="4"/>
      <c r="SWC274" s="4"/>
      <c r="SWD274" s="4"/>
      <c r="SWE274" s="4"/>
      <c r="SWF274" s="4"/>
      <c r="SWG274" s="4"/>
      <c r="SWH274" s="4"/>
      <c r="SWI274" s="4"/>
      <c r="SWJ274" s="4"/>
      <c r="SWK274" s="4"/>
      <c r="SWL274" s="4"/>
      <c r="SWM274" s="4"/>
      <c r="SWN274" s="4"/>
      <c r="SWO274" s="4"/>
      <c r="SWP274" s="4"/>
      <c r="SWQ274" s="4"/>
      <c r="SWR274" s="4"/>
      <c r="SWS274" s="4"/>
      <c r="SWT274" s="4"/>
      <c r="SWU274" s="4"/>
      <c r="SWV274" s="4"/>
      <c r="SWW274" s="4"/>
      <c r="SWX274" s="4"/>
      <c r="SWY274" s="4"/>
      <c r="SWZ274" s="4"/>
      <c r="SXA274" s="4"/>
      <c r="SXB274" s="4"/>
      <c r="SXC274" s="4"/>
      <c r="SXD274" s="4"/>
      <c r="SXE274" s="4"/>
      <c r="SXF274" s="4"/>
      <c r="SXG274" s="4"/>
      <c r="SXH274" s="4"/>
      <c r="SXI274" s="4"/>
      <c r="SXJ274" s="4"/>
      <c r="SXK274" s="4"/>
      <c r="SXL274" s="4"/>
      <c r="SXM274" s="4"/>
      <c r="SXN274" s="4"/>
      <c r="SXO274" s="4"/>
      <c r="SXP274" s="4"/>
      <c r="SXQ274" s="4"/>
      <c r="SXR274" s="4"/>
      <c r="SXS274" s="4"/>
      <c r="SXT274" s="4"/>
      <c r="SXU274" s="4"/>
      <c r="SXV274" s="4"/>
      <c r="SXW274" s="4"/>
      <c r="SXX274" s="4"/>
      <c r="SXY274" s="4"/>
      <c r="SXZ274" s="4"/>
      <c r="SYA274" s="4"/>
      <c r="SYB274" s="4"/>
      <c r="SYC274" s="4"/>
      <c r="SYD274" s="4"/>
      <c r="SYE274" s="4"/>
      <c r="SYF274" s="4"/>
      <c r="SYG274" s="4"/>
      <c r="SYH274" s="4"/>
      <c r="SYI274" s="4"/>
      <c r="SYJ274" s="4"/>
      <c r="SYK274" s="4"/>
      <c r="SYL274" s="4"/>
      <c r="SYM274" s="4"/>
      <c r="SYN274" s="4"/>
      <c r="SYO274" s="4"/>
      <c r="SYP274" s="4"/>
      <c r="SYQ274" s="4"/>
      <c r="SYR274" s="4"/>
      <c r="SYS274" s="4"/>
      <c r="SYT274" s="4"/>
      <c r="SYU274" s="4"/>
      <c r="SYV274" s="4"/>
      <c r="SYW274" s="4"/>
      <c r="SYX274" s="4"/>
      <c r="SYY274" s="4"/>
      <c r="SYZ274" s="4"/>
      <c r="SZA274" s="4"/>
      <c r="SZB274" s="4"/>
      <c r="SZC274" s="4"/>
      <c r="SZD274" s="4"/>
      <c r="SZE274" s="4"/>
      <c r="SZF274" s="4"/>
      <c r="SZG274" s="4"/>
      <c r="SZH274" s="4"/>
      <c r="SZI274" s="4"/>
      <c r="SZJ274" s="4"/>
      <c r="SZK274" s="4"/>
      <c r="SZL274" s="4"/>
      <c r="SZM274" s="4"/>
      <c r="SZN274" s="4"/>
      <c r="SZO274" s="4"/>
      <c r="SZP274" s="4"/>
      <c r="SZQ274" s="4"/>
      <c r="SZR274" s="4"/>
      <c r="SZS274" s="4"/>
      <c r="SZT274" s="4"/>
      <c r="SZU274" s="4"/>
      <c r="SZV274" s="4"/>
      <c r="SZW274" s="4"/>
      <c r="SZX274" s="4"/>
      <c r="SZY274" s="4"/>
      <c r="SZZ274" s="4"/>
      <c r="TAA274" s="4"/>
      <c r="TAB274" s="4"/>
      <c r="TAC274" s="4"/>
      <c r="TAD274" s="4"/>
      <c r="TAE274" s="4"/>
      <c r="TAF274" s="4"/>
      <c r="TAG274" s="4"/>
      <c r="TAH274" s="4"/>
      <c r="TAI274" s="4"/>
      <c r="TAJ274" s="4"/>
      <c r="TAK274" s="4"/>
      <c r="TAL274" s="4"/>
      <c r="TAM274" s="4"/>
      <c r="TAN274" s="4"/>
      <c r="TAO274" s="4"/>
      <c r="TAP274" s="4"/>
      <c r="TAQ274" s="4"/>
      <c r="TAR274" s="4"/>
      <c r="TAS274" s="4"/>
      <c r="TAT274" s="4"/>
      <c r="TAU274" s="4"/>
      <c r="TAV274" s="4"/>
      <c r="TAW274" s="4"/>
      <c r="TAX274" s="4"/>
      <c r="TAY274" s="4"/>
      <c r="TAZ274" s="4"/>
      <c r="TBA274" s="4"/>
      <c r="TBB274" s="4"/>
      <c r="TBC274" s="4"/>
      <c r="TBD274" s="4"/>
      <c r="TBE274" s="4"/>
      <c r="TBF274" s="4"/>
      <c r="TBG274" s="4"/>
      <c r="TBH274" s="4"/>
      <c r="TBI274" s="4"/>
      <c r="TBJ274" s="4"/>
      <c r="TBK274" s="4"/>
      <c r="TBL274" s="4"/>
      <c r="TBM274" s="4"/>
      <c r="TBN274" s="4"/>
      <c r="TBO274" s="4"/>
      <c r="TBP274" s="4"/>
      <c r="TBQ274" s="4"/>
      <c r="TBR274" s="4"/>
      <c r="TBS274" s="4"/>
      <c r="TBT274" s="4"/>
      <c r="TBU274" s="4"/>
      <c r="TBV274" s="4"/>
      <c r="TBW274" s="4"/>
      <c r="TBX274" s="4"/>
      <c r="TBY274" s="4"/>
      <c r="TBZ274" s="4"/>
      <c r="TCA274" s="4"/>
      <c r="TCB274" s="4"/>
      <c r="TCC274" s="4"/>
      <c r="TCD274" s="4"/>
      <c r="TCE274" s="4"/>
      <c r="TCF274" s="4"/>
      <c r="TCG274" s="4"/>
      <c r="TCH274" s="4"/>
      <c r="TCI274" s="4"/>
      <c r="TCJ274" s="4"/>
      <c r="TCK274" s="4"/>
      <c r="TCL274" s="4"/>
      <c r="TCM274" s="4"/>
      <c r="TCN274" s="4"/>
      <c r="TCO274" s="4"/>
      <c r="TCP274" s="4"/>
      <c r="TCQ274" s="4"/>
      <c r="TCR274" s="4"/>
      <c r="TCS274" s="4"/>
      <c r="TCT274" s="4"/>
      <c r="TCU274" s="4"/>
      <c r="TCV274" s="4"/>
      <c r="TCW274" s="4"/>
      <c r="TCX274" s="4"/>
      <c r="TCY274" s="4"/>
      <c r="TCZ274" s="4"/>
      <c r="TDA274" s="4"/>
      <c r="TDB274" s="4"/>
      <c r="TDC274" s="4"/>
      <c r="TDD274" s="4"/>
      <c r="TDE274" s="4"/>
      <c r="TDF274" s="4"/>
      <c r="TDG274" s="4"/>
      <c r="TDH274" s="4"/>
      <c r="TDI274" s="4"/>
      <c r="TDJ274" s="4"/>
      <c r="TDK274" s="4"/>
      <c r="TDL274" s="4"/>
      <c r="TDM274" s="4"/>
      <c r="TDN274" s="4"/>
      <c r="TDO274" s="4"/>
      <c r="TDP274" s="4"/>
      <c r="TDQ274" s="4"/>
      <c r="TDR274" s="4"/>
      <c r="TDS274" s="4"/>
      <c r="TDT274" s="4"/>
      <c r="TDU274" s="4"/>
      <c r="TDV274" s="4"/>
      <c r="TDW274" s="4"/>
      <c r="TDX274" s="4"/>
      <c r="TDY274" s="4"/>
      <c r="TDZ274" s="4"/>
      <c r="TEA274" s="4"/>
      <c r="TEB274" s="4"/>
      <c r="TEC274" s="4"/>
      <c r="TED274" s="4"/>
      <c r="TEE274" s="4"/>
      <c r="TEF274" s="4"/>
      <c r="TEG274" s="4"/>
      <c r="TEH274" s="4"/>
      <c r="TEI274" s="4"/>
      <c r="TEJ274" s="4"/>
      <c r="TEK274" s="4"/>
      <c r="TEL274" s="4"/>
      <c r="TEM274" s="4"/>
      <c r="TEN274" s="4"/>
      <c r="TEO274" s="4"/>
      <c r="TEP274" s="4"/>
      <c r="TEQ274" s="4"/>
      <c r="TER274" s="4"/>
      <c r="TES274" s="4"/>
      <c r="TET274" s="4"/>
      <c r="TEU274" s="4"/>
      <c r="TEV274" s="4"/>
      <c r="TEW274" s="4"/>
      <c r="TEX274" s="4"/>
      <c r="TEY274" s="4"/>
      <c r="TEZ274" s="4"/>
      <c r="TFA274" s="4"/>
      <c r="TFB274" s="4"/>
      <c r="TFC274" s="4"/>
      <c r="TFD274" s="4"/>
      <c r="TFE274" s="4"/>
      <c r="TFF274" s="4"/>
      <c r="TFG274" s="4"/>
      <c r="TFH274" s="4"/>
      <c r="TFI274" s="4"/>
      <c r="TFJ274" s="4"/>
      <c r="TFK274" s="4"/>
      <c r="TFL274" s="4"/>
      <c r="TFM274" s="4"/>
      <c r="TFN274" s="4"/>
      <c r="TFO274" s="4"/>
      <c r="TFP274" s="4"/>
      <c r="TFQ274" s="4"/>
      <c r="TFR274" s="4"/>
      <c r="TFS274" s="4"/>
      <c r="TFT274" s="4"/>
      <c r="TFU274" s="4"/>
      <c r="TFV274" s="4"/>
      <c r="TFW274" s="4"/>
      <c r="TFX274" s="4"/>
      <c r="TFY274" s="4"/>
      <c r="TFZ274" s="4"/>
      <c r="TGA274" s="4"/>
      <c r="TGB274" s="4"/>
      <c r="TGC274" s="4"/>
      <c r="TGD274" s="4"/>
      <c r="TGE274" s="4"/>
      <c r="TGF274" s="4"/>
      <c r="TGG274" s="4"/>
      <c r="TGH274" s="4"/>
      <c r="TGI274" s="4"/>
      <c r="TGJ274" s="4"/>
      <c r="TGK274" s="4"/>
      <c r="TGL274" s="4"/>
      <c r="TGM274" s="4"/>
      <c r="TGN274" s="4"/>
      <c r="TGO274" s="4"/>
      <c r="TGP274" s="4"/>
      <c r="TGQ274" s="4"/>
      <c r="TGR274" s="4"/>
      <c r="TGS274" s="4"/>
      <c r="TGT274" s="4"/>
      <c r="TGU274" s="4"/>
      <c r="TGV274" s="4"/>
      <c r="TGW274" s="4"/>
      <c r="TGX274" s="4"/>
      <c r="TGY274" s="4"/>
      <c r="TGZ274" s="4"/>
      <c r="THA274" s="4"/>
      <c r="THB274" s="4"/>
      <c r="THC274" s="4"/>
      <c r="THD274" s="4"/>
      <c r="THE274" s="4"/>
      <c r="THF274" s="4"/>
      <c r="THG274" s="4"/>
      <c r="THH274" s="4"/>
      <c r="THI274" s="4"/>
      <c r="THJ274" s="4"/>
      <c r="THK274" s="4"/>
      <c r="THL274" s="4"/>
      <c r="THM274" s="4"/>
      <c r="THN274" s="4"/>
      <c r="THO274" s="4"/>
      <c r="THP274" s="4"/>
      <c r="THQ274" s="4"/>
      <c r="THR274" s="4"/>
      <c r="THS274" s="4"/>
      <c r="THT274" s="4"/>
      <c r="THU274" s="4"/>
      <c r="THV274" s="4"/>
      <c r="THW274" s="4"/>
      <c r="THX274" s="4"/>
      <c r="THY274" s="4"/>
      <c r="THZ274" s="4"/>
      <c r="TIA274" s="4"/>
      <c r="TIB274" s="4"/>
      <c r="TIC274" s="4"/>
      <c r="TID274" s="4"/>
      <c r="TIE274" s="4"/>
      <c r="TIF274" s="4"/>
      <c r="TIG274" s="4"/>
      <c r="TIH274" s="4"/>
      <c r="TII274" s="4"/>
      <c r="TIJ274" s="4"/>
      <c r="TIK274" s="4"/>
      <c r="TIL274" s="4"/>
      <c r="TIM274" s="4"/>
      <c r="TIN274" s="4"/>
      <c r="TIO274" s="4"/>
      <c r="TIP274" s="4"/>
      <c r="TIQ274" s="4"/>
      <c r="TIR274" s="4"/>
      <c r="TIS274" s="4"/>
      <c r="TIT274" s="4"/>
      <c r="TIU274" s="4"/>
      <c r="TIV274" s="4"/>
      <c r="TIW274" s="4"/>
      <c r="TIX274" s="4"/>
      <c r="TIY274" s="4"/>
      <c r="TIZ274" s="4"/>
      <c r="TJA274" s="4"/>
      <c r="TJB274" s="4"/>
      <c r="TJC274" s="4"/>
      <c r="TJD274" s="4"/>
      <c r="TJE274" s="4"/>
      <c r="TJF274" s="4"/>
      <c r="TJG274" s="4"/>
      <c r="TJH274" s="4"/>
      <c r="TJI274" s="4"/>
      <c r="TJJ274" s="4"/>
      <c r="TJK274" s="4"/>
      <c r="TJL274" s="4"/>
      <c r="TJM274" s="4"/>
      <c r="TJN274" s="4"/>
      <c r="TJO274" s="4"/>
      <c r="TJP274" s="4"/>
      <c r="TJQ274" s="4"/>
      <c r="TJR274" s="4"/>
      <c r="TJS274" s="4"/>
      <c r="TJT274" s="4"/>
      <c r="TJU274" s="4"/>
      <c r="TJV274" s="4"/>
      <c r="TJW274" s="4"/>
      <c r="TJX274" s="4"/>
      <c r="TJY274" s="4"/>
      <c r="TJZ274" s="4"/>
      <c r="TKA274" s="4"/>
      <c r="TKB274" s="4"/>
      <c r="TKC274" s="4"/>
      <c r="TKD274" s="4"/>
      <c r="TKE274" s="4"/>
      <c r="TKF274" s="4"/>
      <c r="TKG274" s="4"/>
      <c r="TKH274" s="4"/>
      <c r="TKI274" s="4"/>
      <c r="TKJ274" s="4"/>
      <c r="TKK274" s="4"/>
      <c r="TKL274" s="4"/>
      <c r="TKM274" s="4"/>
      <c r="TKN274" s="4"/>
      <c r="TKO274" s="4"/>
      <c r="TKP274" s="4"/>
      <c r="TKQ274" s="4"/>
      <c r="TKR274" s="4"/>
      <c r="TKS274" s="4"/>
      <c r="TKT274" s="4"/>
      <c r="TKU274" s="4"/>
      <c r="TKV274" s="4"/>
      <c r="TKW274" s="4"/>
      <c r="TKX274" s="4"/>
      <c r="TKY274" s="4"/>
      <c r="TKZ274" s="4"/>
      <c r="TLA274" s="4"/>
      <c r="TLB274" s="4"/>
      <c r="TLC274" s="4"/>
      <c r="TLD274" s="4"/>
      <c r="TLE274" s="4"/>
      <c r="TLF274" s="4"/>
      <c r="TLG274" s="4"/>
      <c r="TLH274" s="4"/>
      <c r="TLI274" s="4"/>
      <c r="TLJ274" s="4"/>
      <c r="TLK274" s="4"/>
      <c r="TLL274" s="4"/>
      <c r="TLM274" s="4"/>
      <c r="TLN274" s="4"/>
      <c r="TLO274" s="4"/>
      <c r="TLP274" s="4"/>
      <c r="TLQ274" s="4"/>
      <c r="TLR274" s="4"/>
      <c r="TLS274" s="4"/>
      <c r="TLT274" s="4"/>
      <c r="TLU274" s="4"/>
      <c r="TLV274" s="4"/>
      <c r="TLW274" s="4"/>
      <c r="TLX274" s="4"/>
      <c r="TLY274" s="4"/>
      <c r="TLZ274" s="4"/>
      <c r="TMA274" s="4"/>
      <c r="TMB274" s="4"/>
      <c r="TMC274" s="4"/>
      <c r="TMD274" s="4"/>
      <c r="TME274" s="4"/>
      <c r="TMF274" s="4"/>
      <c r="TMG274" s="4"/>
      <c r="TMH274" s="4"/>
      <c r="TMI274" s="4"/>
      <c r="TMJ274" s="4"/>
      <c r="TMK274" s="4"/>
      <c r="TML274" s="4"/>
      <c r="TMM274" s="4"/>
      <c r="TMN274" s="4"/>
      <c r="TMO274" s="4"/>
      <c r="TMP274" s="4"/>
      <c r="TMQ274" s="4"/>
      <c r="TMR274" s="4"/>
      <c r="TMS274" s="4"/>
      <c r="TMT274" s="4"/>
      <c r="TMU274" s="4"/>
      <c r="TMV274" s="4"/>
      <c r="TMW274" s="4"/>
      <c r="TMX274" s="4"/>
      <c r="TMY274" s="4"/>
      <c r="TMZ274" s="4"/>
      <c r="TNA274" s="4"/>
      <c r="TNB274" s="4"/>
      <c r="TNC274" s="4"/>
      <c r="TND274" s="4"/>
      <c r="TNE274" s="4"/>
      <c r="TNF274" s="4"/>
      <c r="TNG274" s="4"/>
      <c r="TNH274" s="4"/>
      <c r="TNI274" s="4"/>
      <c r="TNJ274" s="4"/>
      <c r="TNK274" s="4"/>
      <c r="TNL274" s="4"/>
      <c r="TNM274" s="4"/>
      <c r="TNN274" s="4"/>
      <c r="TNO274" s="4"/>
      <c r="TNP274" s="4"/>
      <c r="TNQ274" s="4"/>
      <c r="TNR274" s="4"/>
      <c r="TNS274" s="4"/>
      <c r="TNT274" s="4"/>
      <c r="TNU274" s="4"/>
      <c r="TNV274" s="4"/>
      <c r="TNW274" s="4"/>
      <c r="TNX274" s="4"/>
      <c r="TNY274" s="4"/>
      <c r="TNZ274" s="4"/>
      <c r="TOA274" s="4"/>
      <c r="TOB274" s="4"/>
      <c r="TOC274" s="4"/>
      <c r="TOD274" s="4"/>
      <c r="TOE274" s="4"/>
      <c r="TOF274" s="4"/>
      <c r="TOG274" s="4"/>
      <c r="TOH274" s="4"/>
      <c r="TOI274" s="4"/>
      <c r="TOJ274" s="4"/>
      <c r="TOK274" s="4"/>
      <c r="TOL274" s="4"/>
      <c r="TOM274" s="4"/>
      <c r="TON274" s="4"/>
      <c r="TOO274" s="4"/>
      <c r="TOP274" s="4"/>
      <c r="TOQ274" s="4"/>
      <c r="TOR274" s="4"/>
      <c r="TOS274" s="4"/>
      <c r="TOT274" s="4"/>
      <c r="TOU274" s="4"/>
      <c r="TOV274" s="4"/>
      <c r="TOW274" s="4"/>
      <c r="TOX274" s="4"/>
      <c r="TOY274" s="4"/>
      <c r="TOZ274" s="4"/>
      <c r="TPA274" s="4"/>
      <c r="TPB274" s="4"/>
      <c r="TPC274" s="4"/>
      <c r="TPD274" s="4"/>
      <c r="TPE274" s="4"/>
      <c r="TPF274" s="4"/>
      <c r="TPG274" s="4"/>
      <c r="TPH274" s="4"/>
      <c r="TPI274" s="4"/>
      <c r="TPJ274" s="4"/>
      <c r="TPK274" s="4"/>
      <c r="TPL274" s="4"/>
      <c r="TPM274" s="4"/>
      <c r="TPN274" s="4"/>
      <c r="TPO274" s="4"/>
      <c r="TPP274" s="4"/>
      <c r="TPQ274" s="4"/>
      <c r="TPR274" s="4"/>
      <c r="TPS274" s="4"/>
      <c r="TPT274" s="4"/>
      <c r="TPU274" s="4"/>
      <c r="TPV274" s="4"/>
      <c r="TPW274" s="4"/>
      <c r="TPX274" s="4"/>
      <c r="TPY274" s="4"/>
      <c r="TPZ274" s="4"/>
      <c r="TQA274" s="4"/>
      <c r="TQB274" s="4"/>
      <c r="TQC274" s="4"/>
      <c r="TQD274" s="4"/>
      <c r="TQE274" s="4"/>
      <c r="TQF274" s="4"/>
      <c r="TQG274" s="4"/>
      <c r="TQH274" s="4"/>
      <c r="TQI274" s="4"/>
      <c r="TQJ274" s="4"/>
      <c r="TQK274" s="4"/>
      <c r="TQL274" s="4"/>
      <c r="TQM274" s="4"/>
      <c r="TQN274" s="4"/>
      <c r="TQO274" s="4"/>
      <c r="TQP274" s="4"/>
      <c r="TQQ274" s="4"/>
      <c r="TQR274" s="4"/>
      <c r="TQS274" s="4"/>
      <c r="TQT274" s="4"/>
      <c r="TQU274" s="4"/>
      <c r="TQV274" s="4"/>
      <c r="TQW274" s="4"/>
      <c r="TQX274" s="4"/>
      <c r="TQY274" s="4"/>
      <c r="TQZ274" s="4"/>
      <c r="TRA274" s="4"/>
      <c r="TRB274" s="4"/>
      <c r="TRC274" s="4"/>
      <c r="TRD274" s="4"/>
      <c r="TRE274" s="4"/>
      <c r="TRF274" s="4"/>
      <c r="TRG274" s="4"/>
      <c r="TRH274" s="4"/>
      <c r="TRI274" s="4"/>
      <c r="TRJ274" s="4"/>
      <c r="TRK274" s="4"/>
      <c r="TRL274" s="4"/>
      <c r="TRM274" s="4"/>
      <c r="TRN274" s="4"/>
      <c r="TRO274" s="4"/>
      <c r="TRP274" s="4"/>
      <c r="TRQ274" s="4"/>
      <c r="TRR274" s="4"/>
      <c r="TRS274" s="4"/>
      <c r="TRT274" s="4"/>
      <c r="TRU274" s="4"/>
      <c r="TRV274" s="4"/>
      <c r="TRW274" s="4"/>
      <c r="TRX274" s="4"/>
      <c r="TRY274" s="4"/>
      <c r="TRZ274" s="4"/>
      <c r="TSA274" s="4"/>
      <c r="TSB274" s="4"/>
      <c r="TSC274" s="4"/>
      <c r="TSD274" s="4"/>
      <c r="TSE274" s="4"/>
      <c r="TSF274" s="4"/>
      <c r="TSG274" s="4"/>
      <c r="TSH274" s="4"/>
      <c r="TSI274" s="4"/>
      <c r="TSJ274" s="4"/>
      <c r="TSK274" s="4"/>
      <c r="TSL274" s="4"/>
      <c r="TSM274" s="4"/>
      <c r="TSN274" s="4"/>
      <c r="TSO274" s="4"/>
      <c r="TSP274" s="4"/>
      <c r="TSQ274" s="4"/>
      <c r="TSR274" s="4"/>
      <c r="TSS274" s="4"/>
      <c r="TST274" s="4"/>
      <c r="TSU274" s="4"/>
      <c r="TSV274" s="4"/>
      <c r="TSW274" s="4"/>
      <c r="TSX274" s="4"/>
      <c r="TSY274" s="4"/>
      <c r="TSZ274" s="4"/>
      <c r="TTA274" s="4"/>
      <c r="TTB274" s="4"/>
      <c r="TTC274" s="4"/>
      <c r="TTD274" s="4"/>
      <c r="TTE274" s="4"/>
      <c r="TTF274" s="4"/>
      <c r="TTG274" s="4"/>
      <c r="TTH274" s="4"/>
      <c r="TTI274" s="4"/>
      <c r="TTJ274" s="4"/>
      <c r="TTK274" s="4"/>
      <c r="TTL274" s="4"/>
      <c r="TTM274" s="4"/>
      <c r="TTN274" s="4"/>
      <c r="TTO274" s="4"/>
      <c r="TTP274" s="4"/>
      <c r="TTQ274" s="4"/>
      <c r="TTR274" s="4"/>
      <c r="TTS274" s="4"/>
      <c r="TTT274" s="4"/>
      <c r="TTU274" s="4"/>
      <c r="TTV274" s="4"/>
      <c r="TTW274" s="4"/>
      <c r="TTX274" s="4"/>
      <c r="TTY274" s="4"/>
      <c r="TTZ274" s="4"/>
      <c r="TUA274" s="4"/>
      <c r="TUB274" s="4"/>
      <c r="TUC274" s="4"/>
      <c r="TUD274" s="4"/>
      <c r="TUE274" s="4"/>
      <c r="TUF274" s="4"/>
      <c r="TUG274" s="4"/>
      <c r="TUH274" s="4"/>
      <c r="TUI274" s="4"/>
      <c r="TUJ274" s="4"/>
      <c r="TUK274" s="4"/>
      <c r="TUL274" s="4"/>
      <c r="TUM274" s="4"/>
      <c r="TUN274" s="4"/>
      <c r="TUO274" s="4"/>
      <c r="TUP274" s="4"/>
      <c r="TUQ274" s="4"/>
      <c r="TUR274" s="4"/>
      <c r="TUS274" s="4"/>
      <c r="TUT274" s="4"/>
      <c r="TUU274" s="4"/>
      <c r="TUV274" s="4"/>
      <c r="TUW274" s="4"/>
      <c r="TUX274" s="4"/>
      <c r="TUY274" s="4"/>
      <c r="TUZ274" s="4"/>
      <c r="TVA274" s="4"/>
      <c r="TVB274" s="4"/>
      <c r="TVC274" s="4"/>
      <c r="TVD274" s="4"/>
      <c r="TVE274" s="4"/>
      <c r="TVF274" s="4"/>
      <c r="TVG274" s="4"/>
      <c r="TVH274" s="4"/>
      <c r="TVI274" s="4"/>
      <c r="TVJ274" s="4"/>
      <c r="TVK274" s="4"/>
      <c r="TVL274" s="4"/>
      <c r="TVM274" s="4"/>
      <c r="TVN274" s="4"/>
      <c r="TVO274" s="4"/>
      <c r="TVP274" s="4"/>
      <c r="TVQ274" s="4"/>
      <c r="TVR274" s="4"/>
      <c r="TVS274" s="4"/>
      <c r="TVT274" s="4"/>
      <c r="TVU274" s="4"/>
      <c r="TVV274" s="4"/>
      <c r="TVW274" s="4"/>
      <c r="TVX274" s="4"/>
      <c r="TVY274" s="4"/>
      <c r="TVZ274" s="4"/>
      <c r="TWA274" s="4"/>
      <c r="TWB274" s="4"/>
      <c r="TWC274" s="4"/>
      <c r="TWD274" s="4"/>
      <c r="TWE274" s="4"/>
      <c r="TWF274" s="4"/>
      <c r="TWG274" s="4"/>
      <c r="TWH274" s="4"/>
      <c r="TWI274" s="4"/>
      <c r="TWJ274" s="4"/>
      <c r="TWK274" s="4"/>
      <c r="TWL274" s="4"/>
      <c r="TWM274" s="4"/>
      <c r="TWN274" s="4"/>
      <c r="TWO274" s="4"/>
      <c r="TWP274" s="4"/>
      <c r="TWQ274" s="4"/>
      <c r="TWR274" s="4"/>
      <c r="TWS274" s="4"/>
      <c r="TWT274" s="4"/>
      <c r="TWU274" s="4"/>
      <c r="TWV274" s="4"/>
      <c r="TWW274" s="4"/>
      <c r="TWX274" s="4"/>
      <c r="TWY274" s="4"/>
      <c r="TWZ274" s="4"/>
      <c r="TXA274" s="4"/>
      <c r="TXB274" s="4"/>
      <c r="TXC274" s="4"/>
      <c r="TXD274" s="4"/>
      <c r="TXE274" s="4"/>
      <c r="TXF274" s="4"/>
      <c r="TXG274" s="4"/>
      <c r="TXH274" s="4"/>
      <c r="TXI274" s="4"/>
      <c r="TXJ274" s="4"/>
      <c r="TXK274" s="4"/>
      <c r="TXL274" s="4"/>
      <c r="TXM274" s="4"/>
      <c r="TXN274" s="4"/>
      <c r="TXO274" s="4"/>
      <c r="TXP274" s="4"/>
      <c r="TXQ274" s="4"/>
      <c r="TXR274" s="4"/>
      <c r="TXS274" s="4"/>
      <c r="TXT274" s="4"/>
      <c r="TXU274" s="4"/>
      <c r="TXV274" s="4"/>
      <c r="TXW274" s="4"/>
      <c r="TXX274" s="4"/>
      <c r="TXY274" s="4"/>
      <c r="TXZ274" s="4"/>
      <c r="TYA274" s="4"/>
      <c r="TYB274" s="4"/>
      <c r="TYC274" s="4"/>
      <c r="TYD274" s="4"/>
      <c r="TYE274" s="4"/>
      <c r="TYF274" s="4"/>
      <c r="TYG274" s="4"/>
      <c r="TYH274" s="4"/>
      <c r="TYI274" s="4"/>
      <c r="TYJ274" s="4"/>
      <c r="TYK274" s="4"/>
      <c r="TYL274" s="4"/>
      <c r="TYM274" s="4"/>
      <c r="TYN274" s="4"/>
      <c r="TYO274" s="4"/>
      <c r="TYP274" s="4"/>
      <c r="TYQ274" s="4"/>
      <c r="TYR274" s="4"/>
      <c r="TYS274" s="4"/>
      <c r="TYT274" s="4"/>
      <c r="TYU274" s="4"/>
      <c r="TYV274" s="4"/>
      <c r="TYW274" s="4"/>
      <c r="TYX274" s="4"/>
      <c r="TYY274" s="4"/>
      <c r="TYZ274" s="4"/>
      <c r="TZA274" s="4"/>
      <c r="TZB274" s="4"/>
      <c r="TZC274" s="4"/>
      <c r="TZD274" s="4"/>
      <c r="TZE274" s="4"/>
      <c r="TZF274" s="4"/>
      <c r="TZG274" s="4"/>
      <c r="TZH274" s="4"/>
      <c r="TZI274" s="4"/>
      <c r="TZJ274" s="4"/>
      <c r="TZK274" s="4"/>
      <c r="TZL274" s="4"/>
      <c r="TZM274" s="4"/>
      <c r="TZN274" s="4"/>
      <c r="TZO274" s="4"/>
      <c r="TZP274" s="4"/>
      <c r="TZQ274" s="4"/>
      <c r="TZR274" s="4"/>
      <c r="TZS274" s="4"/>
      <c r="TZT274" s="4"/>
      <c r="TZU274" s="4"/>
      <c r="TZV274" s="4"/>
      <c r="TZW274" s="4"/>
      <c r="TZX274" s="4"/>
      <c r="TZY274" s="4"/>
      <c r="TZZ274" s="4"/>
      <c r="UAA274" s="4"/>
      <c r="UAB274" s="4"/>
      <c r="UAC274" s="4"/>
      <c r="UAD274" s="4"/>
      <c r="UAE274" s="4"/>
      <c r="UAF274" s="4"/>
      <c r="UAG274" s="4"/>
      <c r="UAH274" s="4"/>
      <c r="UAI274" s="4"/>
      <c r="UAJ274" s="4"/>
      <c r="UAK274" s="4"/>
      <c r="UAL274" s="4"/>
      <c r="UAM274" s="4"/>
      <c r="UAN274" s="4"/>
      <c r="UAO274" s="4"/>
      <c r="UAP274" s="4"/>
      <c r="UAQ274" s="4"/>
      <c r="UAR274" s="4"/>
      <c r="UAS274" s="4"/>
      <c r="UAT274" s="4"/>
      <c r="UAU274" s="4"/>
      <c r="UAV274" s="4"/>
      <c r="UAW274" s="4"/>
      <c r="UAX274" s="4"/>
      <c r="UAY274" s="4"/>
      <c r="UAZ274" s="4"/>
      <c r="UBA274" s="4"/>
      <c r="UBB274" s="4"/>
      <c r="UBC274" s="4"/>
      <c r="UBD274" s="4"/>
      <c r="UBE274" s="4"/>
      <c r="UBF274" s="4"/>
      <c r="UBG274" s="4"/>
      <c r="UBH274" s="4"/>
      <c r="UBI274" s="4"/>
      <c r="UBJ274" s="4"/>
      <c r="UBK274" s="4"/>
      <c r="UBL274" s="4"/>
      <c r="UBM274" s="4"/>
      <c r="UBN274" s="4"/>
      <c r="UBO274" s="4"/>
      <c r="UBP274" s="4"/>
      <c r="UBQ274" s="4"/>
      <c r="UBR274" s="4"/>
      <c r="UBS274" s="4"/>
      <c r="UBT274" s="4"/>
      <c r="UBU274" s="4"/>
      <c r="UBV274" s="4"/>
      <c r="UBW274" s="4"/>
      <c r="UBX274" s="4"/>
      <c r="UBY274" s="4"/>
      <c r="UBZ274" s="4"/>
      <c r="UCA274" s="4"/>
      <c r="UCB274" s="4"/>
      <c r="UCC274" s="4"/>
      <c r="UCD274" s="4"/>
      <c r="UCE274" s="4"/>
      <c r="UCF274" s="4"/>
      <c r="UCG274" s="4"/>
      <c r="UCH274" s="4"/>
      <c r="UCI274" s="4"/>
      <c r="UCJ274" s="4"/>
      <c r="UCK274" s="4"/>
      <c r="UCL274" s="4"/>
      <c r="UCM274" s="4"/>
      <c r="UCN274" s="4"/>
      <c r="UCO274" s="4"/>
      <c r="UCP274" s="4"/>
      <c r="UCQ274" s="4"/>
      <c r="UCR274" s="4"/>
      <c r="UCS274" s="4"/>
      <c r="UCT274" s="4"/>
      <c r="UCU274" s="4"/>
      <c r="UCV274" s="4"/>
      <c r="UCW274" s="4"/>
      <c r="UCX274" s="4"/>
      <c r="UCY274" s="4"/>
      <c r="UCZ274" s="4"/>
      <c r="UDA274" s="4"/>
      <c r="UDB274" s="4"/>
      <c r="UDC274" s="4"/>
      <c r="UDD274" s="4"/>
      <c r="UDE274" s="4"/>
      <c r="UDF274" s="4"/>
      <c r="UDG274" s="4"/>
      <c r="UDH274" s="4"/>
      <c r="UDI274" s="4"/>
      <c r="UDJ274" s="4"/>
      <c r="UDK274" s="4"/>
      <c r="UDL274" s="4"/>
      <c r="UDM274" s="4"/>
      <c r="UDN274" s="4"/>
      <c r="UDO274" s="4"/>
      <c r="UDP274" s="4"/>
      <c r="UDQ274" s="4"/>
      <c r="UDR274" s="4"/>
      <c r="UDS274" s="4"/>
      <c r="UDT274" s="4"/>
      <c r="UDU274" s="4"/>
      <c r="UDV274" s="4"/>
      <c r="UDW274" s="4"/>
      <c r="UDX274" s="4"/>
      <c r="UDY274" s="4"/>
      <c r="UDZ274" s="4"/>
      <c r="UEA274" s="4"/>
      <c r="UEB274" s="4"/>
      <c r="UEC274" s="4"/>
      <c r="UED274" s="4"/>
      <c r="UEE274" s="4"/>
      <c r="UEF274" s="4"/>
      <c r="UEG274" s="4"/>
      <c r="UEH274" s="4"/>
      <c r="UEI274" s="4"/>
      <c r="UEJ274" s="4"/>
      <c r="UEK274" s="4"/>
      <c r="UEL274" s="4"/>
      <c r="UEM274" s="4"/>
      <c r="UEN274" s="4"/>
      <c r="UEO274" s="4"/>
      <c r="UEP274" s="4"/>
      <c r="UEQ274" s="4"/>
      <c r="UER274" s="4"/>
      <c r="UES274" s="4"/>
      <c r="UET274" s="4"/>
      <c r="UEU274" s="4"/>
      <c r="UEV274" s="4"/>
      <c r="UEW274" s="4"/>
      <c r="UEX274" s="4"/>
      <c r="UEY274" s="4"/>
      <c r="UEZ274" s="4"/>
      <c r="UFA274" s="4"/>
      <c r="UFB274" s="4"/>
      <c r="UFC274" s="4"/>
      <c r="UFD274" s="4"/>
      <c r="UFE274" s="4"/>
      <c r="UFF274" s="4"/>
      <c r="UFG274" s="4"/>
      <c r="UFH274" s="4"/>
      <c r="UFI274" s="4"/>
      <c r="UFJ274" s="4"/>
      <c r="UFK274" s="4"/>
      <c r="UFL274" s="4"/>
      <c r="UFM274" s="4"/>
      <c r="UFN274" s="4"/>
      <c r="UFO274" s="4"/>
      <c r="UFP274" s="4"/>
      <c r="UFQ274" s="4"/>
      <c r="UFR274" s="4"/>
      <c r="UFS274" s="4"/>
      <c r="UFT274" s="4"/>
      <c r="UFU274" s="4"/>
      <c r="UFV274" s="4"/>
      <c r="UFW274" s="4"/>
      <c r="UFX274" s="4"/>
      <c r="UFY274" s="4"/>
      <c r="UFZ274" s="4"/>
      <c r="UGA274" s="4"/>
      <c r="UGB274" s="4"/>
      <c r="UGC274" s="4"/>
      <c r="UGD274" s="4"/>
      <c r="UGE274" s="4"/>
      <c r="UGF274" s="4"/>
      <c r="UGG274" s="4"/>
      <c r="UGH274" s="4"/>
      <c r="UGI274" s="4"/>
      <c r="UGJ274" s="4"/>
      <c r="UGK274" s="4"/>
      <c r="UGL274" s="4"/>
      <c r="UGM274" s="4"/>
      <c r="UGN274" s="4"/>
      <c r="UGO274" s="4"/>
      <c r="UGP274" s="4"/>
      <c r="UGQ274" s="4"/>
      <c r="UGR274" s="4"/>
      <c r="UGS274" s="4"/>
      <c r="UGT274" s="4"/>
      <c r="UGU274" s="4"/>
      <c r="UGV274" s="4"/>
      <c r="UGW274" s="4"/>
      <c r="UGX274" s="4"/>
      <c r="UGY274" s="4"/>
      <c r="UGZ274" s="4"/>
      <c r="UHA274" s="4"/>
      <c r="UHB274" s="4"/>
      <c r="UHC274" s="4"/>
      <c r="UHD274" s="4"/>
      <c r="UHE274" s="4"/>
      <c r="UHF274" s="4"/>
      <c r="UHG274" s="4"/>
      <c r="UHH274" s="4"/>
      <c r="UHI274" s="4"/>
      <c r="UHJ274" s="4"/>
      <c r="UHK274" s="4"/>
      <c r="UHL274" s="4"/>
      <c r="UHM274" s="4"/>
      <c r="UHN274" s="4"/>
      <c r="UHO274" s="4"/>
      <c r="UHP274" s="4"/>
      <c r="UHQ274" s="4"/>
      <c r="UHR274" s="4"/>
      <c r="UHS274" s="4"/>
      <c r="UHT274" s="4"/>
      <c r="UHU274" s="4"/>
      <c r="UHV274" s="4"/>
      <c r="UHW274" s="4"/>
      <c r="UHX274" s="4"/>
      <c r="UHY274" s="4"/>
      <c r="UHZ274" s="4"/>
      <c r="UIA274" s="4"/>
      <c r="UIB274" s="4"/>
      <c r="UIC274" s="4"/>
      <c r="UID274" s="4"/>
      <c r="UIE274" s="4"/>
      <c r="UIF274" s="4"/>
      <c r="UIG274" s="4"/>
      <c r="UIH274" s="4"/>
      <c r="UII274" s="4"/>
      <c r="UIJ274" s="4"/>
      <c r="UIK274" s="4"/>
      <c r="UIL274" s="4"/>
      <c r="UIM274" s="4"/>
      <c r="UIN274" s="4"/>
      <c r="UIO274" s="4"/>
      <c r="UIP274" s="4"/>
      <c r="UIQ274" s="4"/>
      <c r="UIR274" s="4"/>
      <c r="UIS274" s="4"/>
      <c r="UIT274" s="4"/>
      <c r="UIU274" s="4"/>
      <c r="UIV274" s="4"/>
      <c r="UIW274" s="4"/>
      <c r="UIX274" s="4"/>
      <c r="UIY274" s="4"/>
      <c r="UIZ274" s="4"/>
      <c r="UJA274" s="4"/>
      <c r="UJB274" s="4"/>
      <c r="UJC274" s="4"/>
      <c r="UJD274" s="4"/>
      <c r="UJE274" s="4"/>
      <c r="UJF274" s="4"/>
      <c r="UJG274" s="4"/>
      <c r="UJH274" s="4"/>
      <c r="UJI274" s="4"/>
      <c r="UJJ274" s="4"/>
      <c r="UJK274" s="4"/>
      <c r="UJL274" s="4"/>
      <c r="UJM274" s="4"/>
      <c r="UJN274" s="4"/>
      <c r="UJO274" s="4"/>
      <c r="UJP274" s="4"/>
      <c r="UJQ274" s="4"/>
      <c r="UJR274" s="4"/>
      <c r="UJS274" s="4"/>
      <c r="UJT274" s="4"/>
      <c r="UJU274" s="4"/>
      <c r="UJV274" s="4"/>
      <c r="UJW274" s="4"/>
      <c r="UJX274" s="4"/>
      <c r="UJY274" s="4"/>
      <c r="UJZ274" s="4"/>
      <c r="UKA274" s="4"/>
      <c r="UKB274" s="4"/>
      <c r="UKC274" s="4"/>
      <c r="UKD274" s="4"/>
      <c r="UKE274" s="4"/>
      <c r="UKF274" s="4"/>
      <c r="UKG274" s="4"/>
      <c r="UKH274" s="4"/>
      <c r="UKI274" s="4"/>
      <c r="UKJ274" s="4"/>
      <c r="UKK274" s="4"/>
      <c r="UKL274" s="4"/>
      <c r="UKM274" s="4"/>
      <c r="UKN274" s="4"/>
      <c r="UKO274" s="4"/>
      <c r="UKP274" s="4"/>
      <c r="UKQ274" s="4"/>
      <c r="UKR274" s="4"/>
      <c r="UKS274" s="4"/>
      <c r="UKT274" s="4"/>
      <c r="UKU274" s="4"/>
      <c r="UKV274" s="4"/>
      <c r="UKW274" s="4"/>
      <c r="UKX274" s="4"/>
      <c r="UKY274" s="4"/>
      <c r="UKZ274" s="4"/>
      <c r="ULA274" s="4"/>
      <c r="ULB274" s="4"/>
      <c r="ULC274" s="4"/>
      <c r="ULD274" s="4"/>
      <c r="ULE274" s="4"/>
      <c r="ULF274" s="4"/>
      <c r="ULG274" s="4"/>
      <c r="ULH274" s="4"/>
      <c r="ULI274" s="4"/>
      <c r="ULJ274" s="4"/>
      <c r="ULK274" s="4"/>
      <c r="ULL274" s="4"/>
      <c r="ULM274" s="4"/>
      <c r="ULN274" s="4"/>
      <c r="ULO274" s="4"/>
      <c r="ULP274" s="4"/>
      <c r="ULQ274" s="4"/>
      <c r="ULR274" s="4"/>
      <c r="ULS274" s="4"/>
      <c r="ULT274" s="4"/>
      <c r="ULU274" s="4"/>
      <c r="ULV274" s="4"/>
      <c r="ULW274" s="4"/>
      <c r="ULX274" s="4"/>
      <c r="ULY274" s="4"/>
      <c r="ULZ274" s="4"/>
      <c r="UMA274" s="4"/>
      <c r="UMB274" s="4"/>
      <c r="UMC274" s="4"/>
      <c r="UMD274" s="4"/>
      <c r="UME274" s="4"/>
      <c r="UMF274" s="4"/>
      <c r="UMG274" s="4"/>
      <c r="UMH274" s="4"/>
      <c r="UMI274" s="4"/>
      <c r="UMJ274" s="4"/>
      <c r="UMK274" s="4"/>
      <c r="UML274" s="4"/>
      <c r="UMM274" s="4"/>
      <c r="UMN274" s="4"/>
      <c r="UMO274" s="4"/>
      <c r="UMP274" s="4"/>
      <c r="UMQ274" s="4"/>
      <c r="UMR274" s="4"/>
      <c r="UMS274" s="4"/>
      <c r="UMT274" s="4"/>
      <c r="UMU274" s="4"/>
      <c r="UMV274" s="4"/>
      <c r="UMW274" s="4"/>
      <c r="UMX274" s="4"/>
      <c r="UMY274" s="4"/>
      <c r="UMZ274" s="4"/>
      <c r="UNA274" s="4"/>
      <c r="UNB274" s="4"/>
      <c r="UNC274" s="4"/>
      <c r="UND274" s="4"/>
      <c r="UNE274" s="4"/>
      <c r="UNF274" s="4"/>
      <c r="UNG274" s="4"/>
      <c r="UNH274" s="4"/>
      <c r="UNI274" s="4"/>
      <c r="UNJ274" s="4"/>
      <c r="UNK274" s="4"/>
      <c r="UNL274" s="4"/>
      <c r="UNM274" s="4"/>
      <c r="UNN274" s="4"/>
      <c r="UNO274" s="4"/>
      <c r="UNP274" s="4"/>
      <c r="UNQ274" s="4"/>
      <c r="UNR274" s="4"/>
      <c r="UNS274" s="4"/>
      <c r="UNT274" s="4"/>
      <c r="UNU274" s="4"/>
      <c r="UNV274" s="4"/>
      <c r="UNW274" s="4"/>
      <c r="UNX274" s="4"/>
      <c r="UNY274" s="4"/>
      <c r="UNZ274" s="4"/>
      <c r="UOA274" s="4"/>
      <c r="UOB274" s="4"/>
      <c r="UOC274" s="4"/>
      <c r="UOD274" s="4"/>
      <c r="UOE274" s="4"/>
      <c r="UOF274" s="4"/>
      <c r="UOG274" s="4"/>
      <c r="UOH274" s="4"/>
      <c r="UOI274" s="4"/>
      <c r="UOJ274" s="4"/>
      <c r="UOK274" s="4"/>
      <c r="UOL274" s="4"/>
      <c r="UOM274" s="4"/>
      <c r="UON274" s="4"/>
      <c r="UOO274" s="4"/>
      <c r="UOP274" s="4"/>
      <c r="UOQ274" s="4"/>
      <c r="UOR274" s="4"/>
      <c r="UOS274" s="4"/>
      <c r="UOT274" s="4"/>
      <c r="UOU274" s="4"/>
      <c r="UOV274" s="4"/>
      <c r="UOW274" s="4"/>
      <c r="UOX274" s="4"/>
      <c r="UOY274" s="4"/>
      <c r="UOZ274" s="4"/>
      <c r="UPA274" s="4"/>
      <c r="UPB274" s="4"/>
      <c r="UPC274" s="4"/>
      <c r="UPD274" s="4"/>
      <c r="UPE274" s="4"/>
      <c r="UPF274" s="4"/>
      <c r="UPG274" s="4"/>
      <c r="UPH274" s="4"/>
      <c r="UPI274" s="4"/>
      <c r="UPJ274" s="4"/>
      <c r="UPK274" s="4"/>
      <c r="UPL274" s="4"/>
      <c r="UPM274" s="4"/>
      <c r="UPN274" s="4"/>
      <c r="UPO274" s="4"/>
      <c r="UPP274" s="4"/>
      <c r="UPQ274" s="4"/>
      <c r="UPR274" s="4"/>
      <c r="UPS274" s="4"/>
      <c r="UPT274" s="4"/>
      <c r="UPU274" s="4"/>
      <c r="UPV274" s="4"/>
      <c r="UPW274" s="4"/>
      <c r="UPX274" s="4"/>
      <c r="UPY274" s="4"/>
      <c r="UPZ274" s="4"/>
      <c r="UQA274" s="4"/>
      <c r="UQB274" s="4"/>
      <c r="UQC274" s="4"/>
      <c r="UQD274" s="4"/>
      <c r="UQE274" s="4"/>
      <c r="UQF274" s="4"/>
      <c r="UQG274" s="4"/>
      <c r="UQH274" s="4"/>
      <c r="UQI274" s="4"/>
      <c r="UQJ274" s="4"/>
      <c r="UQK274" s="4"/>
      <c r="UQL274" s="4"/>
      <c r="UQM274" s="4"/>
      <c r="UQN274" s="4"/>
      <c r="UQO274" s="4"/>
      <c r="UQP274" s="4"/>
      <c r="UQQ274" s="4"/>
      <c r="UQR274" s="4"/>
      <c r="UQS274" s="4"/>
      <c r="UQT274" s="4"/>
      <c r="UQU274" s="4"/>
      <c r="UQV274" s="4"/>
      <c r="UQW274" s="4"/>
      <c r="UQX274" s="4"/>
      <c r="UQY274" s="4"/>
      <c r="UQZ274" s="4"/>
      <c r="URA274" s="4"/>
      <c r="URB274" s="4"/>
      <c r="URC274" s="4"/>
      <c r="URD274" s="4"/>
      <c r="URE274" s="4"/>
      <c r="URF274" s="4"/>
      <c r="URG274" s="4"/>
      <c r="URH274" s="4"/>
      <c r="URI274" s="4"/>
      <c r="URJ274" s="4"/>
      <c r="URK274" s="4"/>
      <c r="URL274" s="4"/>
      <c r="URM274" s="4"/>
      <c r="URN274" s="4"/>
      <c r="URO274" s="4"/>
      <c r="URP274" s="4"/>
      <c r="URQ274" s="4"/>
      <c r="URR274" s="4"/>
      <c r="URS274" s="4"/>
      <c r="URT274" s="4"/>
      <c r="URU274" s="4"/>
      <c r="URV274" s="4"/>
      <c r="URW274" s="4"/>
      <c r="URX274" s="4"/>
      <c r="URY274" s="4"/>
      <c r="URZ274" s="4"/>
      <c r="USA274" s="4"/>
      <c r="USB274" s="4"/>
      <c r="USC274" s="4"/>
      <c r="USD274" s="4"/>
      <c r="USE274" s="4"/>
      <c r="USF274" s="4"/>
      <c r="USG274" s="4"/>
      <c r="USH274" s="4"/>
      <c r="USI274" s="4"/>
      <c r="USJ274" s="4"/>
      <c r="USK274" s="4"/>
      <c r="USL274" s="4"/>
      <c r="USM274" s="4"/>
      <c r="USN274" s="4"/>
      <c r="USO274" s="4"/>
      <c r="USP274" s="4"/>
      <c r="USQ274" s="4"/>
      <c r="USR274" s="4"/>
      <c r="USS274" s="4"/>
      <c r="UST274" s="4"/>
      <c r="USU274" s="4"/>
      <c r="USV274" s="4"/>
      <c r="USW274" s="4"/>
      <c r="USX274" s="4"/>
      <c r="USY274" s="4"/>
      <c r="USZ274" s="4"/>
      <c r="UTA274" s="4"/>
      <c r="UTB274" s="4"/>
      <c r="UTC274" s="4"/>
      <c r="UTD274" s="4"/>
      <c r="UTE274" s="4"/>
      <c r="UTF274" s="4"/>
      <c r="UTG274" s="4"/>
      <c r="UTH274" s="4"/>
      <c r="UTI274" s="4"/>
      <c r="UTJ274" s="4"/>
      <c r="UTK274" s="4"/>
      <c r="UTL274" s="4"/>
      <c r="UTM274" s="4"/>
      <c r="UTN274" s="4"/>
      <c r="UTO274" s="4"/>
      <c r="UTP274" s="4"/>
      <c r="UTQ274" s="4"/>
      <c r="UTR274" s="4"/>
      <c r="UTS274" s="4"/>
      <c r="UTT274" s="4"/>
      <c r="UTU274" s="4"/>
      <c r="UTV274" s="4"/>
      <c r="UTW274" s="4"/>
      <c r="UTX274" s="4"/>
      <c r="UTY274" s="4"/>
      <c r="UTZ274" s="4"/>
      <c r="UUA274" s="4"/>
      <c r="UUB274" s="4"/>
      <c r="UUC274" s="4"/>
      <c r="UUD274" s="4"/>
      <c r="UUE274" s="4"/>
      <c r="UUF274" s="4"/>
      <c r="UUG274" s="4"/>
      <c r="UUH274" s="4"/>
      <c r="UUI274" s="4"/>
      <c r="UUJ274" s="4"/>
      <c r="UUK274" s="4"/>
      <c r="UUL274" s="4"/>
      <c r="UUM274" s="4"/>
      <c r="UUN274" s="4"/>
      <c r="UUO274" s="4"/>
      <c r="UUP274" s="4"/>
      <c r="UUQ274" s="4"/>
      <c r="UUR274" s="4"/>
      <c r="UUS274" s="4"/>
      <c r="UUT274" s="4"/>
      <c r="UUU274" s="4"/>
      <c r="UUV274" s="4"/>
      <c r="UUW274" s="4"/>
      <c r="UUX274" s="4"/>
      <c r="UUY274" s="4"/>
      <c r="UUZ274" s="4"/>
      <c r="UVA274" s="4"/>
      <c r="UVB274" s="4"/>
      <c r="UVC274" s="4"/>
      <c r="UVD274" s="4"/>
      <c r="UVE274" s="4"/>
      <c r="UVF274" s="4"/>
      <c r="UVG274" s="4"/>
      <c r="UVH274" s="4"/>
      <c r="UVI274" s="4"/>
      <c r="UVJ274" s="4"/>
      <c r="UVK274" s="4"/>
      <c r="UVL274" s="4"/>
      <c r="UVM274" s="4"/>
      <c r="UVN274" s="4"/>
      <c r="UVO274" s="4"/>
      <c r="UVP274" s="4"/>
      <c r="UVQ274" s="4"/>
      <c r="UVR274" s="4"/>
      <c r="UVS274" s="4"/>
      <c r="UVT274" s="4"/>
      <c r="UVU274" s="4"/>
      <c r="UVV274" s="4"/>
      <c r="UVW274" s="4"/>
      <c r="UVX274" s="4"/>
      <c r="UVY274" s="4"/>
      <c r="UVZ274" s="4"/>
      <c r="UWA274" s="4"/>
      <c r="UWB274" s="4"/>
      <c r="UWC274" s="4"/>
      <c r="UWD274" s="4"/>
      <c r="UWE274" s="4"/>
      <c r="UWF274" s="4"/>
      <c r="UWG274" s="4"/>
      <c r="UWH274" s="4"/>
      <c r="UWI274" s="4"/>
      <c r="UWJ274" s="4"/>
      <c r="UWK274" s="4"/>
      <c r="UWL274" s="4"/>
      <c r="UWM274" s="4"/>
      <c r="UWN274" s="4"/>
      <c r="UWO274" s="4"/>
      <c r="UWP274" s="4"/>
      <c r="UWQ274" s="4"/>
      <c r="UWR274" s="4"/>
      <c r="UWS274" s="4"/>
      <c r="UWT274" s="4"/>
      <c r="UWU274" s="4"/>
      <c r="UWV274" s="4"/>
      <c r="UWW274" s="4"/>
      <c r="UWX274" s="4"/>
      <c r="UWY274" s="4"/>
      <c r="UWZ274" s="4"/>
      <c r="UXA274" s="4"/>
      <c r="UXB274" s="4"/>
      <c r="UXC274" s="4"/>
      <c r="UXD274" s="4"/>
      <c r="UXE274" s="4"/>
      <c r="UXF274" s="4"/>
      <c r="UXG274" s="4"/>
      <c r="UXH274" s="4"/>
      <c r="UXI274" s="4"/>
      <c r="UXJ274" s="4"/>
      <c r="UXK274" s="4"/>
      <c r="UXL274" s="4"/>
      <c r="UXM274" s="4"/>
      <c r="UXN274" s="4"/>
      <c r="UXO274" s="4"/>
      <c r="UXP274" s="4"/>
      <c r="UXQ274" s="4"/>
      <c r="UXR274" s="4"/>
      <c r="UXS274" s="4"/>
      <c r="UXT274" s="4"/>
      <c r="UXU274" s="4"/>
      <c r="UXV274" s="4"/>
      <c r="UXW274" s="4"/>
      <c r="UXX274" s="4"/>
      <c r="UXY274" s="4"/>
      <c r="UXZ274" s="4"/>
      <c r="UYA274" s="4"/>
      <c r="UYB274" s="4"/>
      <c r="UYC274" s="4"/>
      <c r="UYD274" s="4"/>
      <c r="UYE274" s="4"/>
      <c r="UYF274" s="4"/>
      <c r="UYG274" s="4"/>
      <c r="UYH274" s="4"/>
      <c r="UYI274" s="4"/>
      <c r="UYJ274" s="4"/>
      <c r="UYK274" s="4"/>
      <c r="UYL274" s="4"/>
      <c r="UYM274" s="4"/>
      <c r="UYN274" s="4"/>
      <c r="UYO274" s="4"/>
      <c r="UYP274" s="4"/>
      <c r="UYQ274" s="4"/>
      <c r="UYR274" s="4"/>
      <c r="UYS274" s="4"/>
      <c r="UYT274" s="4"/>
      <c r="UYU274" s="4"/>
      <c r="UYV274" s="4"/>
      <c r="UYW274" s="4"/>
      <c r="UYX274" s="4"/>
      <c r="UYY274" s="4"/>
      <c r="UYZ274" s="4"/>
      <c r="UZA274" s="4"/>
      <c r="UZB274" s="4"/>
      <c r="UZC274" s="4"/>
      <c r="UZD274" s="4"/>
      <c r="UZE274" s="4"/>
      <c r="UZF274" s="4"/>
      <c r="UZG274" s="4"/>
      <c r="UZH274" s="4"/>
      <c r="UZI274" s="4"/>
      <c r="UZJ274" s="4"/>
      <c r="UZK274" s="4"/>
      <c r="UZL274" s="4"/>
      <c r="UZM274" s="4"/>
      <c r="UZN274" s="4"/>
      <c r="UZO274" s="4"/>
      <c r="UZP274" s="4"/>
      <c r="UZQ274" s="4"/>
      <c r="UZR274" s="4"/>
      <c r="UZS274" s="4"/>
      <c r="UZT274" s="4"/>
      <c r="UZU274" s="4"/>
      <c r="UZV274" s="4"/>
      <c r="UZW274" s="4"/>
      <c r="UZX274" s="4"/>
      <c r="UZY274" s="4"/>
      <c r="UZZ274" s="4"/>
      <c r="VAA274" s="4"/>
      <c r="VAB274" s="4"/>
      <c r="VAC274" s="4"/>
      <c r="VAD274" s="4"/>
      <c r="VAE274" s="4"/>
      <c r="VAF274" s="4"/>
      <c r="VAG274" s="4"/>
      <c r="VAH274" s="4"/>
      <c r="VAI274" s="4"/>
      <c r="VAJ274" s="4"/>
      <c r="VAK274" s="4"/>
      <c r="VAL274" s="4"/>
      <c r="VAM274" s="4"/>
      <c r="VAN274" s="4"/>
      <c r="VAO274" s="4"/>
      <c r="VAP274" s="4"/>
      <c r="VAQ274" s="4"/>
      <c r="VAR274" s="4"/>
      <c r="VAS274" s="4"/>
      <c r="VAT274" s="4"/>
      <c r="VAU274" s="4"/>
      <c r="VAV274" s="4"/>
      <c r="VAW274" s="4"/>
      <c r="VAX274" s="4"/>
      <c r="VAY274" s="4"/>
      <c r="VAZ274" s="4"/>
      <c r="VBA274" s="4"/>
      <c r="VBB274" s="4"/>
      <c r="VBC274" s="4"/>
      <c r="VBD274" s="4"/>
      <c r="VBE274" s="4"/>
      <c r="VBF274" s="4"/>
      <c r="VBG274" s="4"/>
      <c r="VBH274" s="4"/>
      <c r="VBI274" s="4"/>
      <c r="VBJ274" s="4"/>
      <c r="VBK274" s="4"/>
      <c r="VBL274" s="4"/>
      <c r="VBM274" s="4"/>
      <c r="VBN274" s="4"/>
      <c r="VBO274" s="4"/>
      <c r="VBP274" s="4"/>
      <c r="VBQ274" s="4"/>
      <c r="VBR274" s="4"/>
      <c r="VBS274" s="4"/>
      <c r="VBT274" s="4"/>
      <c r="VBU274" s="4"/>
      <c r="VBV274" s="4"/>
      <c r="VBW274" s="4"/>
      <c r="VBX274" s="4"/>
      <c r="VBY274" s="4"/>
      <c r="VBZ274" s="4"/>
      <c r="VCA274" s="4"/>
      <c r="VCB274" s="4"/>
      <c r="VCC274" s="4"/>
      <c r="VCD274" s="4"/>
      <c r="VCE274" s="4"/>
      <c r="VCF274" s="4"/>
      <c r="VCG274" s="4"/>
      <c r="VCH274" s="4"/>
      <c r="VCI274" s="4"/>
      <c r="VCJ274" s="4"/>
      <c r="VCK274" s="4"/>
      <c r="VCL274" s="4"/>
      <c r="VCM274" s="4"/>
      <c r="VCN274" s="4"/>
      <c r="VCO274" s="4"/>
      <c r="VCP274" s="4"/>
      <c r="VCQ274" s="4"/>
      <c r="VCR274" s="4"/>
      <c r="VCS274" s="4"/>
      <c r="VCT274" s="4"/>
      <c r="VCU274" s="4"/>
      <c r="VCV274" s="4"/>
      <c r="VCW274" s="4"/>
      <c r="VCX274" s="4"/>
      <c r="VCY274" s="4"/>
      <c r="VCZ274" s="4"/>
      <c r="VDA274" s="4"/>
      <c r="VDB274" s="4"/>
      <c r="VDC274" s="4"/>
      <c r="VDD274" s="4"/>
      <c r="VDE274" s="4"/>
      <c r="VDF274" s="4"/>
      <c r="VDG274" s="4"/>
      <c r="VDH274" s="4"/>
      <c r="VDI274" s="4"/>
      <c r="VDJ274" s="4"/>
      <c r="VDK274" s="4"/>
      <c r="VDL274" s="4"/>
      <c r="VDM274" s="4"/>
      <c r="VDN274" s="4"/>
      <c r="VDO274" s="4"/>
      <c r="VDP274" s="4"/>
      <c r="VDQ274" s="4"/>
      <c r="VDR274" s="4"/>
      <c r="VDS274" s="4"/>
      <c r="VDT274" s="4"/>
      <c r="VDU274" s="4"/>
      <c r="VDV274" s="4"/>
      <c r="VDW274" s="4"/>
      <c r="VDX274" s="4"/>
      <c r="VDY274" s="4"/>
      <c r="VDZ274" s="4"/>
      <c r="VEA274" s="4"/>
      <c r="VEB274" s="4"/>
      <c r="VEC274" s="4"/>
      <c r="VED274" s="4"/>
      <c r="VEE274" s="4"/>
      <c r="VEF274" s="4"/>
      <c r="VEG274" s="4"/>
      <c r="VEH274" s="4"/>
      <c r="VEI274" s="4"/>
      <c r="VEJ274" s="4"/>
      <c r="VEK274" s="4"/>
      <c r="VEL274" s="4"/>
      <c r="VEM274" s="4"/>
      <c r="VEN274" s="4"/>
      <c r="VEO274" s="4"/>
      <c r="VEP274" s="4"/>
      <c r="VEQ274" s="4"/>
      <c r="VER274" s="4"/>
      <c r="VES274" s="4"/>
      <c r="VET274" s="4"/>
      <c r="VEU274" s="4"/>
      <c r="VEV274" s="4"/>
      <c r="VEW274" s="4"/>
      <c r="VEX274" s="4"/>
      <c r="VEY274" s="4"/>
      <c r="VEZ274" s="4"/>
      <c r="VFA274" s="4"/>
      <c r="VFB274" s="4"/>
      <c r="VFC274" s="4"/>
      <c r="VFD274" s="4"/>
      <c r="VFE274" s="4"/>
      <c r="VFF274" s="4"/>
      <c r="VFG274" s="4"/>
      <c r="VFH274" s="4"/>
      <c r="VFI274" s="4"/>
      <c r="VFJ274" s="4"/>
      <c r="VFK274" s="4"/>
      <c r="VFL274" s="4"/>
      <c r="VFM274" s="4"/>
      <c r="VFN274" s="4"/>
      <c r="VFO274" s="4"/>
      <c r="VFP274" s="4"/>
      <c r="VFQ274" s="4"/>
      <c r="VFR274" s="4"/>
      <c r="VFS274" s="4"/>
      <c r="VFT274" s="4"/>
      <c r="VFU274" s="4"/>
      <c r="VFV274" s="4"/>
      <c r="VFW274" s="4"/>
      <c r="VFX274" s="4"/>
      <c r="VFY274" s="4"/>
      <c r="VFZ274" s="4"/>
      <c r="VGA274" s="4"/>
      <c r="VGB274" s="4"/>
      <c r="VGC274" s="4"/>
      <c r="VGD274" s="4"/>
      <c r="VGE274" s="4"/>
      <c r="VGF274" s="4"/>
      <c r="VGG274" s="4"/>
      <c r="VGH274" s="4"/>
      <c r="VGI274" s="4"/>
      <c r="VGJ274" s="4"/>
      <c r="VGK274" s="4"/>
      <c r="VGL274" s="4"/>
      <c r="VGM274" s="4"/>
      <c r="VGN274" s="4"/>
      <c r="VGO274" s="4"/>
      <c r="VGP274" s="4"/>
      <c r="VGQ274" s="4"/>
      <c r="VGR274" s="4"/>
      <c r="VGS274" s="4"/>
      <c r="VGT274" s="4"/>
      <c r="VGU274" s="4"/>
      <c r="VGV274" s="4"/>
      <c r="VGW274" s="4"/>
      <c r="VGX274" s="4"/>
      <c r="VGY274" s="4"/>
      <c r="VGZ274" s="4"/>
      <c r="VHA274" s="4"/>
      <c r="VHB274" s="4"/>
      <c r="VHC274" s="4"/>
      <c r="VHD274" s="4"/>
      <c r="VHE274" s="4"/>
      <c r="VHF274" s="4"/>
      <c r="VHG274" s="4"/>
      <c r="VHH274" s="4"/>
      <c r="VHI274" s="4"/>
      <c r="VHJ274" s="4"/>
      <c r="VHK274" s="4"/>
      <c r="VHL274" s="4"/>
      <c r="VHM274" s="4"/>
      <c r="VHN274" s="4"/>
      <c r="VHO274" s="4"/>
      <c r="VHP274" s="4"/>
      <c r="VHQ274" s="4"/>
      <c r="VHR274" s="4"/>
      <c r="VHS274" s="4"/>
      <c r="VHT274" s="4"/>
      <c r="VHU274" s="4"/>
      <c r="VHV274" s="4"/>
      <c r="VHW274" s="4"/>
      <c r="VHX274" s="4"/>
      <c r="VHY274" s="4"/>
      <c r="VHZ274" s="4"/>
      <c r="VIA274" s="4"/>
      <c r="VIB274" s="4"/>
      <c r="VIC274" s="4"/>
      <c r="VID274" s="4"/>
      <c r="VIE274" s="4"/>
      <c r="VIF274" s="4"/>
      <c r="VIG274" s="4"/>
      <c r="VIH274" s="4"/>
      <c r="VII274" s="4"/>
      <c r="VIJ274" s="4"/>
      <c r="VIK274" s="4"/>
      <c r="VIL274" s="4"/>
      <c r="VIM274" s="4"/>
      <c r="VIN274" s="4"/>
      <c r="VIO274" s="4"/>
      <c r="VIP274" s="4"/>
      <c r="VIQ274" s="4"/>
      <c r="VIR274" s="4"/>
      <c r="VIS274" s="4"/>
      <c r="VIT274" s="4"/>
      <c r="VIU274" s="4"/>
      <c r="VIV274" s="4"/>
      <c r="VIW274" s="4"/>
      <c r="VIX274" s="4"/>
      <c r="VIY274" s="4"/>
      <c r="VIZ274" s="4"/>
      <c r="VJA274" s="4"/>
      <c r="VJB274" s="4"/>
      <c r="VJC274" s="4"/>
      <c r="VJD274" s="4"/>
      <c r="VJE274" s="4"/>
      <c r="VJF274" s="4"/>
      <c r="VJG274" s="4"/>
      <c r="VJH274" s="4"/>
      <c r="VJI274" s="4"/>
      <c r="VJJ274" s="4"/>
      <c r="VJK274" s="4"/>
      <c r="VJL274" s="4"/>
      <c r="VJM274" s="4"/>
      <c r="VJN274" s="4"/>
      <c r="VJO274" s="4"/>
      <c r="VJP274" s="4"/>
      <c r="VJQ274" s="4"/>
      <c r="VJR274" s="4"/>
      <c r="VJS274" s="4"/>
      <c r="VJT274" s="4"/>
      <c r="VJU274" s="4"/>
      <c r="VJV274" s="4"/>
      <c r="VJW274" s="4"/>
      <c r="VJX274" s="4"/>
      <c r="VJY274" s="4"/>
      <c r="VJZ274" s="4"/>
      <c r="VKA274" s="4"/>
      <c r="VKB274" s="4"/>
      <c r="VKC274" s="4"/>
      <c r="VKD274" s="4"/>
      <c r="VKE274" s="4"/>
      <c r="VKF274" s="4"/>
      <c r="VKG274" s="4"/>
      <c r="VKH274" s="4"/>
      <c r="VKI274" s="4"/>
      <c r="VKJ274" s="4"/>
      <c r="VKK274" s="4"/>
      <c r="VKL274" s="4"/>
      <c r="VKM274" s="4"/>
      <c r="VKN274" s="4"/>
      <c r="VKO274" s="4"/>
      <c r="VKP274" s="4"/>
      <c r="VKQ274" s="4"/>
      <c r="VKR274" s="4"/>
      <c r="VKS274" s="4"/>
      <c r="VKT274" s="4"/>
      <c r="VKU274" s="4"/>
      <c r="VKV274" s="4"/>
      <c r="VKW274" s="4"/>
      <c r="VKX274" s="4"/>
      <c r="VKY274" s="4"/>
      <c r="VKZ274" s="4"/>
      <c r="VLA274" s="4"/>
      <c r="VLB274" s="4"/>
      <c r="VLC274" s="4"/>
      <c r="VLD274" s="4"/>
      <c r="VLE274" s="4"/>
      <c r="VLF274" s="4"/>
      <c r="VLG274" s="4"/>
      <c r="VLH274" s="4"/>
      <c r="VLI274" s="4"/>
      <c r="VLJ274" s="4"/>
      <c r="VLK274" s="4"/>
      <c r="VLL274" s="4"/>
      <c r="VLM274" s="4"/>
      <c r="VLN274" s="4"/>
      <c r="VLO274" s="4"/>
      <c r="VLP274" s="4"/>
      <c r="VLQ274" s="4"/>
      <c r="VLR274" s="4"/>
      <c r="VLS274" s="4"/>
      <c r="VLT274" s="4"/>
      <c r="VLU274" s="4"/>
      <c r="VLV274" s="4"/>
      <c r="VLW274" s="4"/>
      <c r="VLX274" s="4"/>
      <c r="VLY274" s="4"/>
      <c r="VLZ274" s="4"/>
      <c r="VMA274" s="4"/>
      <c r="VMB274" s="4"/>
      <c r="VMC274" s="4"/>
      <c r="VMD274" s="4"/>
      <c r="VME274" s="4"/>
      <c r="VMF274" s="4"/>
      <c r="VMG274" s="4"/>
      <c r="VMH274" s="4"/>
      <c r="VMI274" s="4"/>
      <c r="VMJ274" s="4"/>
      <c r="VMK274" s="4"/>
      <c r="VML274" s="4"/>
      <c r="VMM274" s="4"/>
      <c r="VMN274" s="4"/>
      <c r="VMO274" s="4"/>
      <c r="VMP274" s="4"/>
      <c r="VMQ274" s="4"/>
      <c r="VMR274" s="4"/>
      <c r="VMS274" s="4"/>
      <c r="VMT274" s="4"/>
      <c r="VMU274" s="4"/>
      <c r="VMV274" s="4"/>
      <c r="VMW274" s="4"/>
      <c r="VMX274" s="4"/>
      <c r="VMY274" s="4"/>
      <c r="VMZ274" s="4"/>
      <c r="VNA274" s="4"/>
      <c r="VNB274" s="4"/>
      <c r="VNC274" s="4"/>
      <c r="VND274" s="4"/>
      <c r="VNE274" s="4"/>
      <c r="VNF274" s="4"/>
      <c r="VNG274" s="4"/>
      <c r="VNH274" s="4"/>
      <c r="VNI274" s="4"/>
      <c r="VNJ274" s="4"/>
      <c r="VNK274" s="4"/>
      <c r="VNL274" s="4"/>
      <c r="VNM274" s="4"/>
      <c r="VNN274" s="4"/>
      <c r="VNO274" s="4"/>
      <c r="VNP274" s="4"/>
      <c r="VNQ274" s="4"/>
      <c r="VNR274" s="4"/>
      <c r="VNS274" s="4"/>
      <c r="VNT274" s="4"/>
      <c r="VNU274" s="4"/>
      <c r="VNV274" s="4"/>
      <c r="VNW274" s="4"/>
      <c r="VNX274" s="4"/>
      <c r="VNY274" s="4"/>
      <c r="VNZ274" s="4"/>
      <c r="VOA274" s="4"/>
      <c r="VOB274" s="4"/>
      <c r="VOC274" s="4"/>
      <c r="VOD274" s="4"/>
      <c r="VOE274" s="4"/>
      <c r="VOF274" s="4"/>
      <c r="VOG274" s="4"/>
      <c r="VOH274" s="4"/>
      <c r="VOI274" s="4"/>
      <c r="VOJ274" s="4"/>
      <c r="VOK274" s="4"/>
      <c r="VOL274" s="4"/>
      <c r="VOM274" s="4"/>
      <c r="VON274" s="4"/>
      <c r="VOO274" s="4"/>
      <c r="VOP274" s="4"/>
      <c r="VOQ274" s="4"/>
      <c r="VOR274" s="4"/>
      <c r="VOS274" s="4"/>
      <c r="VOT274" s="4"/>
      <c r="VOU274" s="4"/>
      <c r="VOV274" s="4"/>
      <c r="VOW274" s="4"/>
      <c r="VOX274" s="4"/>
      <c r="VOY274" s="4"/>
      <c r="VOZ274" s="4"/>
      <c r="VPA274" s="4"/>
      <c r="VPB274" s="4"/>
      <c r="VPC274" s="4"/>
      <c r="VPD274" s="4"/>
      <c r="VPE274" s="4"/>
      <c r="VPF274" s="4"/>
      <c r="VPG274" s="4"/>
      <c r="VPH274" s="4"/>
      <c r="VPI274" s="4"/>
      <c r="VPJ274" s="4"/>
      <c r="VPK274" s="4"/>
      <c r="VPL274" s="4"/>
      <c r="VPM274" s="4"/>
      <c r="VPN274" s="4"/>
      <c r="VPO274" s="4"/>
      <c r="VPP274" s="4"/>
      <c r="VPQ274" s="4"/>
      <c r="VPR274" s="4"/>
      <c r="VPS274" s="4"/>
      <c r="VPT274" s="4"/>
      <c r="VPU274" s="4"/>
      <c r="VPV274" s="4"/>
      <c r="VPW274" s="4"/>
      <c r="VPX274" s="4"/>
      <c r="VPY274" s="4"/>
      <c r="VPZ274" s="4"/>
      <c r="VQA274" s="4"/>
      <c r="VQB274" s="4"/>
      <c r="VQC274" s="4"/>
      <c r="VQD274" s="4"/>
      <c r="VQE274" s="4"/>
      <c r="VQF274" s="4"/>
      <c r="VQG274" s="4"/>
      <c r="VQH274" s="4"/>
      <c r="VQI274" s="4"/>
      <c r="VQJ274" s="4"/>
      <c r="VQK274" s="4"/>
      <c r="VQL274" s="4"/>
      <c r="VQM274" s="4"/>
      <c r="VQN274" s="4"/>
      <c r="VQO274" s="4"/>
      <c r="VQP274" s="4"/>
      <c r="VQQ274" s="4"/>
      <c r="VQR274" s="4"/>
      <c r="VQS274" s="4"/>
      <c r="VQT274" s="4"/>
      <c r="VQU274" s="4"/>
      <c r="VQV274" s="4"/>
      <c r="VQW274" s="4"/>
      <c r="VQX274" s="4"/>
      <c r="VQY274" s="4"/>
      <c r="VQZ274" s="4"/>
      <c r="VRA274" s="4"/>
      <c r="VRB274" s="4"/>
      <c r="VRC274" s="4"/>
      <c r="VRD274" s="4"/>
      <c r="VRE274" s="4"/>
      <c r="VRF274" s="4"/>
      <c r="VRG274" s="4"/>
      <c r="VRH274" s="4"/>
      <c r="VRI274" s="4"/>
      <c r="VRJ274" s="4"/>
      <c r="VRK274" s="4"/>
      <c r="VRL274" s="4"/>
      <c r="VRM274" s="4"/>
      <c r="VRN274" s="4"/>
      <c r="VRO274" s="4"/>
      <c r="VRP274" s="4"/>
      <c r="VRQ274" s="4"/>
      <c r="VRR274" s="4"/>
      <c r="VRS274" s="4"/>
      <c r="VRT274" s="4"/>
      <c r="VRU274" s="4"/>
      <c r="VRV274" s="4"/>
      <c r="VRW274" s="4"/>
      <c r="VRX274" s="4"/>
      <c r="VRY274" s="4"/>
      <c r="VRZ274" s="4"/>
      <c r="VSA274" s="4"/>
      <c r="VSB274" s="4"/>
      <c r="VSC274" s="4"/>
      <c r="VSD274" s="4"/>
      <c r="VSE274" s="4"/>
      <c r="VSF274" s="4"/>
      <c r="VSG274" s="4"/>
      <c r="VSH274" s="4"/>
      <c r="VSI274" s="4"/>
      <c r="VSJ274" s="4"/>
      <c r="VSK274" s="4"/>
      <c r="VSL274" s="4"/>
      <c r="VSM274" s="4"/>
      <c r="VSN274" s="4"/>
      <c r="VSO274" s="4"/>
      <c r="VSP274" s="4"/>
      <c r="VSQ274" s="4"/>
      <c r="VSR274" s="4"/>
      <c r="VSS274" s="4"/>
      <c r="VST274" s="4"/>
      <c r="VSU274" s="4"/>
      <c r="VSV274" s="4"/>
      <c r="VSW274" s="4"/>
      <c r="VSX274" s="4"/>
      <c r="VSY274" s="4"/>
      <c r="VSZ274" s="4"/>
      <c r="VTA274" s="4"/>
      <c r="VTB274" s="4"/>
      <c r="VTC274" s="4"/>
      <c r="VTD274" s="4"/>
      <c r="VTE274" s="4"/>
      <c r="VTF274" s="4"/>
      <c r="VTG274" s="4"/>
      <c r="VTH274" s="4"/>
      <c r="VTI274" s="4"/>
      <c r="VTJ274" s="4"/>
      <c r="VTK274" s="4"/>
      <c r="VTL274" s="4"/>
      <c r="VTM274" s="4"/>
      <c r="VTN274" s="4"/>
      <c r="VTO274" s="4"/>
      <c r="VTP274" s="4"/>
      <c r="VTQ274" s="4"/>
      <c r="VTR274" s="4"/>
      <c r="VTS274" s="4"/>
      <c r="VTT274" s="4"/>
      <c r="VTU274" s="4"/>
      <c r="VTV274" s="4"/>
      <c r="VTW274" s="4"/>
      <c r="VTX274" s="4"/>
      <c r="VTY274" s="4"/>
      <c r="VTZ274" s="4"/>
      <c r="VUA274" s="4"/>
      <c r="VUB274" s="4"/>
      <c r="VUC274" s="4"/>
      <c r="VUD274" s="4"/>
      <c r="VUE274" s="4"/>
      <c r="VUF274" s="4"/>
      <c r="VUG274" s="4"/>
      <c r="VUH274" s="4"/>
      <c r="VUI274" s="4"/>
      <c r="VUJ274" s="4"/>
      <c r="VUK274" s="4"/>
      <c r="VUL274" s="4"/>
      <c r="VUM274" s="4"/>
      <c r="VUN274" s="4"/>
      <c r="VUO274" s="4"/>
      <c r="VUP274" s="4"/>
      <c r="VUQ274" s="4"/>
      <c r="VUR274" s="4"/>
      <c r="VUS274" s="4"/>
      <c r="VUT274" s="4"/>
      <c r="VUU274" s="4"/>
      <c r="VUV274" s="4"/>
      <c r="VUW274" s="4"/>
      <c r="VUX274" s="4"/>
      <c r="VUY274" s="4"/>
      <c r="VUZ274" s="4"/>
      <c r="VVA274" s="4"/>
      <c r="VVB274" s="4"/>
      <c r="VVC274" s="4"/>
      <c r="VVD274" s="4"/>
      <c r="VVE274" s="4"/>
      <c r="VVF274" s="4"/>
      <c r="VVG274" s="4"/>
      <c r="VVH274" s="4"/>
      <c r="VVI274" s="4"/>
      <c r="VVJ274" s="4"/>
      <c r="VVK274" s="4"/>
      <c r="VVL274" s="4"/>
      <c r="VVM274" s="4"/>
      <c r="VVN274" s="4"/>
      <c r="VVO274" s="4"/>
      <c r="VVP274" s="4"/>
      <c r="VVQ274" s="4"/>
      <c r="VVR274" s="4"/>
      <c r="VVS274" s="4"/>
      <c r="VVT274" s="4"/>
      <c r="VVU274" s="4"/>
      <c r="VVV274" s="4"/>
      <c r="VVW274" s="4"/>
      <c r="VVX274" s="4"/>
      <c r="VVY274" s="4"/>
      <c r="VVZ274" s="4"/>
      <c r="VWA274" s="4"/>
      <c r="VWB274" s="4"/>
      <c r="VWC274" s="4"/>
      <c r="VWD274" s="4"/>
      <c r="VWE274" s="4"/>
      <c r="VWF274" s="4"/>
      <c r="VWG274" s="4"/>
      <c r="VWH274" s="4"/>
      <c r="VWI274" s="4"/>
      <c r="VWJ274" s="4"/>
      <c r="VWK274" s="4"/>
      <c r="VWL274" s="4"/>
      <c r="VWM274" s="4"/>
      <c r="VWN274" s="4"/>
      <c r="VWO274" s="4"/>
      <c r="VWP274" s="4"/>
      <c r="VWQ274" s="4"/>
      <c r="VWR274" s="4"/>
      <c r="VWS274" s="4"/>
      <c r="VWT274" s="4"/>
      <c r="VWU274" s="4"/>
      <c r="VWV274" s="4"/>
      <c r="VWW274" s="4"/>
      <c r="VWX274" s="4"/>
      <c r="VWY274" s="4"/>
      <c r="VWZ274" s="4"/>
      <c r="VXA274" s="4"/>
      <c r="VXB274" s="4"/>
      <c r="VXC274" s="4"/>
      <c r="VXD274" s="4"/>
      <c r="VXE274" s="4"/>
      <c r="VXF274" s="4"/>
      <c r="VXG274" s="4"/>
      <c r="VXH274" s="4"/>
      <c r="VXI274" s="4"/>
      <c r="VXJ274" s="4"/>
      <c r="VXK274" s="4"/>
      <c r="VXL274" s="4"/>
      <c r="VXM274" s="4"/>
      <c r="VXN274" s="4"/>
      <c r="VXO274" s="4"/>
      <c r="VXP274" s="4"/>
      <c r="VXQ274" s="4"/>
      <c r="VXR274" s="4"/>
      <c r="VXS274" s="4"/>
      <c r="VXT274" s="4"/>
      <c r="VXU274" s="4"/>
      <c r="VXV274" s="4"/>
      <c r="VXW274" s="4"/>
      <c r="VXX274" s="4"/>
      <c r="VXY274" s="4"/>
      <c r="VXZ274" s="4"/>
      <c r="VYA274" s="4"/>
      <c r="VYB274" s="4"/>
      <c r="VYC274" s="4"/>
      <c r="VYD274" s="4"/>
      <c r="VYE274" s="4"/>
      <c r="VYF274" s="4"/>
      <c r="VYG274" s="4"/>
      <c r="VYH274" s="4"/>
      <c r="VYI274" s="4"/>
      <c r="VYJ274" s="4"/>
      <c r="VYK274" s="4"/>
      <c r="VYL274" s="4"/>
      <c r="VYM274" s="4"/>
      <c r="VYN274" s="4"/>
      <c r="VYO274" s="4"/>
      <c r="VYP274" s="4"/>
      <c r="VYQ274" s="4"/>
      <c r="VYR274" s="4"/>
      <c r="VYS274" s="4"/>
      <c r="VYT274" s="4"/>
      <c r="VYU274" s="4"/>
      <c r="VYV274" s="4"/>
      <c r="VYW274" s="4"/>
      <c r="VYX274" s="4"/>
      <c r="VYY274" s="4"/>
      <c r="VYZ274" s="4"/>
      <c r="VZA274" s="4"/>
      <c r="VZB274" s="4"/>
      <c r="VZC274" s="4"/>
      <c r="VZD274" s="4"/>
      <c r="VZE274" s="4"/>
      <c r="VZF274" s="4"/>
      <c r="VZG274" s="4"/>
      <c r="VZH274" s="4"/>
      <c r="VZI274" s="4"/>
      <c r="VZJ274" s="4"/>
      <c r="VZK274" s="4"/>
      <c r="VZL274" s="4"/>
      <c r="VZM274" s="4"/>
      <c r="VZN274" s="4"/>
      <c r="VZO274" s="4"/>
      <c r="VZP274" s="4"/>
      <c r="VZQ274" s="4"/>
      <c r="VZR274" s="4"/>
      <c r="VZS274" s="4"/>
      <c r="VZT274" s="4"/>
      <c r="VZU274" s="4"/>
      <c r="VZV274" s="4"/>
      <c r="VZW274" s="4"/>
      <c r="VZX274" s="4"/>
      <c r="VZY274" s="4"/>
      <c r="VZZ274" s="4"/>
      <c r="WAA274" s="4"/>
      <c r="WAB274" s="4"/>
      <c r="WAC274" s="4"/>
      <c r="WAD274" s="4"/>
      <c r="WAE274" s="4"/>
      <c r="WAF274" s="4"/>
      <c r="WAG274" s="4"/>
      <c r="WAH274" s="4"/>
      <c r="WAI274" s="4"/>
      <c r="WAJ274" s="4"/>
      <c r="WAK274" s="4"/>
      <c r="WAL274" s="4"/>
      <c r="WAM274" s="4"/>
      <c r="WAN274" s="4"/>
      <c r="WAO274" s="4"/>
      <c r="WAP274" s="4"/>
      <c r="WAQ274" s="4"/>
      <c r="WAR274" s="4"/>
      <c r="WAS274" s="4"/>
      <c r="WAT274" s="4"/>
      <c r="WAU274" s="4"/>
      <c r="WAV274" s="4"/>
      <c r="WAW274" s="4"/>
      <c r="WAX274" s="4"/>
      <c r="WAY274" s="4"/>
      <c r="WAZ274" s="4"/>
      <c r="WBA274" s="4"/>
      <c r="WBB274" s="4"/>
      <c r="WBC274" s="4"/>
      <c r="WBD274" s="4"/>
      <c r="WBE274" s="4"/>
      <c r="WBF274" s="4"/>
      <c r="WBG274" s="4"/>
      <c r="WBH274" s="4"/>
      <c r="WBI274" s="4"/>
      <c r="WBJ274" s="4"/>
      <c r="WBK274" s="4"/>
      <c r="WBL274" s="4"/>
      <c r="WBM274" s="4"/>
      <c r="WBN274" s="4"/>
      <c r="WBO274" s="4"/>
      <c r="WBP274" s="4"/>
      <c r="WBQ274" s="4"/>
      <c r="WBR274" s="4"/>
      <c r="WBS274" s="4"/>
      <c r="WBT274" s="4"/>
      <c r="WBU274" s="4"/>
      <c r="WBV274" s="4"/>
      <c r="WBW274" s="4"/>
      <c r="WBX274" s="4"/>
      <c r="WBY274" s="4"/>
      <c r="WBZ274" s="4"/>
      <c r="WCA274" s="4"/>
      <c r="WCB274" s="4"/>
      <c r="WCC274" s="4"/>
      <c r="WCD274" s="4"/>
      <c r="WCE274" s="4"/>
      <c r="WCF274" s="4"/>
      <c r="WCG274" s="4"/>
      <c r="WCH274" s="4"/>
      <c r="WCI274" s="4"/>
      <c r="WCJ274" s="4"/>
      <c r="WCK274" s="4"/>
      <c r="WCL274" s="4"/>
      <c r="WCM274" s="4"/>
      <c r="WCN274" s="4"/>
      <c r="WCO274" s="4"/>
      <c r="WCP274" s="4"/>
      <c r="WCQ274" s="4"/>
      <c r="WCR274" s="4"/>
      <c r="WCS274" s="4"/>
      <c r="WCT274" s="4"/>
      <c r="WCU274" s="4"/>
      <c r="WCV274" s="4"/>
      <c r="WCW274" s="4"/>
      <c r="WCX274" s="4"/>
      <c r="WCY274" s="4"/>
      <c r="WCZ274" s="4"/>
      <c r="WDA274" s="4"/>
      <c r="WDB274" s="4"/>
      <c r="WDC274" s="4"/>
      <c r="WDD274" s="4"/>
      <c r="WDE274" s="4"/>
      <c r="WDF274" s="4"/>
      <c r="WDG274" s="4"/>
      <c r="WDH274" s="4"/>
      <c r="WDI274" s="4"/>
      <c r="WDJ274" s="4"/>
      <c r="WDK274" s="4"/>
      <c r="WDL274" s="4"/>
      <c r="WDM274" s="4"/>
      <c r="WDN274" s="4"/>
      <c r="WDO274" s="4"/>
      <c r="WDP274" s="4"/>
      <c r="WDQ274" s="4"/>
      <c r="WDR274" s="4"/>
      <c r="WDS274" s="4"/>
      <c r="WDT274" s="4"/>
      <c r="WDU274" s="4"/>
      <c r="WDV274" s="4"/>
      <c r="WDW274" s="4"/>
      <c r="WDX274" s="4"/>
      <c r="WDY274" s="4"/>
      <c r="WDZ274" s="4"/>
      <c r="WEA274" s="4"/>
      <c r="WEB274" s="4"/>
      <c r="WEC274" s="4"/>
      <c r="WED274" s="4"/>
      <c r="WEE274" s="4"/>
      <c r="WEF274" s="4"/>
      <c r="WEG274" s="4"/>
      <c r="WEH274" s="4"/>
      <c r="WEI274" s="4"/>
      <c r="WEJ274" s="4"/>
      <c r="WEK274" s="4"/>
      <c r="WEL274" s="4"/>
      <c r="WEM274" s="4"/>
      <c r="WEN274" s="4"/>
      <c r="WEO274" s="4"/>
      <c r="WEP274" s="4"/>
      <c r="WEQ274" s="4"/>
      <c r="WER274" s="4"/>
      <c r="WES274" s="4"/>
      <c r="WET274" s="4"/>
      <c r="WEU274" s="4"/>
      <c r="WEV274" s="4"/>
      <c r="WEW274" s="4"/>
      <c r="WEX274" s="4"/>
      <c r="WEY274" s="4"/>
      <c r="WEZ274" s="4"/>
      <c r="WFA274" s="4"/>
      <c r="WFB274" s="4"/>
      <c r="WFC274" s="4"/>
      <c r="WFD274" s="4"/>
      <c r="WFE274" s="4"/>
      <c r="WFF274" s="4"/>
      <c r="WFG274" s="4"/>
      <c r="WFH274" s="4"/>
      <c r="WFI274" s="4"/>
      <c r="WFJ274" s="4"/>
      <c r="WFK274" s="4"/>
      <c r="WFL274" s="4"/>
      <c r="WFM274" s="4"/>
      <c r="WFN274" s="4"/>
      <c r="WFO274" s="4"/>
      <c r="WFP274" s="4"/>
      <c r="WFQ274" s="4"/>
      <c r="WFR274" s="4"/>
      <c r="WFS274" s="4"/>
      <c r="WFT274" s="4"/>
      <c r="WFU274" s="4"/>
      <c r="WFV274" s="4"/>
      <c r="WFW274" s="4"/>
      <c r="WFX274" s="4"/>
      <c r="WFY274" s="4"/>
      <c r="WFZ274" s="4"/>
      <c r="WGA274" s="4"/>
      <c r="WGB274" s="4"/>
      <c r="WGC274" s="4"/>
      <c r="WGD274" s="4"/>
      <c r="WGE274" s="4"/>
      <c r="WGF274" s="4"/>
      <c r="WGG274" s="4"/>
      <c r="WGH274" s="4"/>
      <c r="WGI274" s="4"/>
      <c r="WGJ274" s="4"/>
      <c r="WGK274" s="4"/>
      <c r="WGL274" s="4"/>
      <c r="WGM274" s="4"/>
      <c r="WGN274" s="4"/>
      <c r="WGO274" s="4"/>
      <c r="WGP274" s="4"/>
      <c r="WGQ274" s="4"/>
      <c r="WGR274" s="4"/>
      <c r="WGS274" s="4"/>
      <c r="WGT274" s="4"/>
      <c r="WGU274" s="4"/>
      <c r="WGV274" s="4"/>
      <c r="WGW274" s="4"/>
      <c r="WGX274" s="4"/>
      <c r="WGY274" s="4"/>
      <c r="WGZ274" s="4"/>
      <c r="WHA274" s="4"/>
      <c r="WHB274" s="4"/>
      <c r="WHC274" s="4"/>
      <c r="WHD274" s="4"/>
      <c r="WHE274" s="4"/>
      <c r="WHF274" s="4"/>
      <c r="WHG274" s="4"/>
      <c r="WHH274" s="4"/>
      <c r="WHI274" s="4"/>
      <c r="WHJ274" s="4"/>
      <c r="WHK274" s="4"/>
      <c r="WHL274" s="4"/>
      <c r="WHM274" s="4"/>
      <c r="WHN274" s="4"/>
      <c r="WHO274" s="4"/>
      <c r="WHP274" s="4"/>
      <c r="WHQ274" s="4"/>
      <c r="WHR274" s="4"/>
      <c r="WHS274" s="4"/>
      <c r="WHT274" s="4"/>
      <c r="WHU274" s="4"/>
      <c r="WHV274" s="4"/>
      <c r="WHW274" s="4"/>
      <c r="WHX274" s="4"/>
      <c r="WHY274" s="4"/>
      <c r="WHZ274" s="4"/>
      <c r="WIA274" s="4"/>
      <c r="WIB274" s="4"/>
      <c r="WIC274" s="4"/>
      <c r="WID274" s="4"/>
      <c r="WIE274" s="4"/>
      <c r="WIF274" s="4"/>
      <c r="WIG274" s="4"/>
      <c r="WIH274" s="4"/>
      <c r="WII274" s="4"/>
      <c r="WIJ274" s="4"/>
      <c r="WIK274" s="4"/>
      <c r="WIL274" s="4"/>
      <c r="WIM274" s="4"/>
      <c r="WIN274" s="4"/>
      <c r="WIO274" s="4"/>
      <c r="WIP274" s="4"/>
      <c r="WIQ274" s="4"/>
      <c r="WIR274" s="4"/>
      <c r="WIS274" s="4"/>
      <c r="WIT274" s="4"/>
      <c r="WIU274" s="4"/>
      <c r="WIV274" s="4"/>
      <c r="WIW274" s="4"/>
      <c r="WIX274" s="4"/>
      <c r="WIY274" s="4"/>
      <c r="WIZ274" s="4"/>
      <c r="WJA274" s="4"/>
      <c r="WJB274" s="4"/>
      <c r="WJC274" s="4"/>
      <c r="WJD274" s="4"/>
      <c r="WJE274" s="4"/>
      <c r="WJF274" s="4"/>
      <c r="WJG274" s="4"/>
      <c r="WJH274" s="4"/>
      <c r="WJI274" s="4"/>
      <c r="WJJ274" s="4"/>
      <c r="WJK274" s="4"/>
      <c r="WJL274" s="4"/>
      <c r="WJM274" s="4"/>
      <c r="WJN274" s="4"/>
      <c r="WJO274" s="4"/>
      <c r="WJP274" s="4"/>
      <c r="WJQ274" s="4"/>
      <c r="WJR274" s="4"/>
      <c r="WJS274" s="4"/>
      <c r="WJT274" s="4"/>
      <c r="WJU274" s="4"/>
      <c r="WJV274" s="4"/>
      <c r="WJW274" s="4"/>
      <c r="WJX274" s="4"/>
      <c r="WJY274" s="4"/>
      <c r="WJZ274" s="4"/>
      <c r="WKA274" s="4"/>
      <c r="WKB274" s="4"/>
      <c r="WKC274" s="4"/>
      <c r="WKD274" s="4"/>
      <c r="WKE274" s="4"/>
      <c r="WKF274" s="4"/>
      <c r="WKG274" s="4"/>
      <c r="WKH274" s="4"/>
      <c r="WKI274" s="4"/>
      <c r="WKJ274" s="4"/>
      <c r="WKK274" s="4"/>
      <c r="WKL274" s="4"/>
      <c r="WKM274" s="4"/>
      <c r="WKN274" s="4"/>
      <c r="WKO274" s="4"/>
      <c r="WKP274" s="4"/>
      <c r="WKQ274" s="4"/>
      <c r="WKR274" s="4"/>
      <c r="WKS274" s="4"/>
      <c r="WKT274" s="4"/>
      <c r="WKU274" s="4"/>
      <c r="WKV274" s="4"/>
      <c r="WKW274" s="4"/>
      <c r="WKX274" s="4"/>
      <c r="WKY274" s="4"/>
      <c r="WKZ274" s="4"/>
      <c r="WLA274" s="4"/>
      <c r="WLB274" s="4"/>
      <c r="WLC274" s="4"/>
      <c r="WLD274" s="4"/>
      <c r="WLE274" s="4"/>
      <c r="WLF274" s="4"/>
      <c r="WLG274" s="4"/>
      <c r="WLH274" s="4"/>
      <c r="WLI274" s="4"/>
      <c r="WLJ274" s="4"/>
      <c r="WLK274" s="4"/>
      <c r="WLL274" s="4"/>
      <c r="WLM274" s="4"/>
      <c r="WLN274" s="4"/>
      <c r="WLO274" s="4"/>
      <c r="WLP274" s="4"/>
      <c r="WLQ274" s="4"/>
      <c r="WLR274" s="4"/>
      <c r="WLS274" s="4"/>
      <c r="WLT274" s="4"/>
      <c r="WLU274" s="4"/>
      <c r="WLV274" s="4"/>
      <c r="WLW274" s="4"/>
      <c r="WLX274" s="4"/>
      <c r="WLY274" s="4"/>
      <c r="WLZ274" s="4"/>
      <c r="WMA274" s="4"/>
      <c r="WMB274" s="4"/>
      <c r="WMC274" s="4"/>
      <c r="WMD274" s="4"/>
      <c r="WME274" s="4"/>
      <c r="WMF274" s="4"/>
      <c r="WMG274" s="4"/>
      <c r="WMH274" s="4"/>
      <c r="WMI274" s="4"/>
      <c r="WMJ274" s="4"/>
      <c r="WMK274" s="4"/>
      <c r="WML274" s="4"/>
      <c r="WMM274" s="4"/>
      <c r="WMN274" s="4"/>
      <c r="WMO274" s="4"/>
      <c r="WMP274" s="4"/>
      <c r="WMQ274" s="4"/>
      <c r="WMR274" s="4"/>
      <c r="WMS274" s="4"/>
      <c r="WMT274" s="4"/>
      <c r="WMU274" s="4"/>
      <c r="WMV274" s="4"/>
      <c r="WMW274" s="4"/>
      <c r="WMX274" s="4"/>
      <c r="WMY274" s="4"/>
      <c r="WMZ274" s="4"/>
      <c r="WNA274" s="4"/>
      <c r="WNB274" s="4"/>
      <c r="WNC274" s="4"/>
      <c r="WND274" s="4"/>
      <c r="WNE274" s="4"/>
      <c r="WNF274" s="4"/>
      <c r="WNG274" s="4"/>
      <c r="WNH274" s="4"/>
      <c r="WNI274" s="4"/>
      <c r="WNJ274" s="4"/>
      <c r="WNK274" s="4"/>
      <c r="WNL274" s="4"/>
      <c r="WNM274" s="4"/>
      <c r="WNN274" s="4"/>
      <c r="WNO274" s="4"/>
      <c r="WNP274" s="4"/>
      <c r="WNQ274" s="4"/>
      <c r="WNR274" s="4"/>
      <c r="WNS274" s="4"/>
      <c r="WNT274" s="4"/>
      <c r="WNU274" s="4"/>
      <c r="WNV274" s="4"/>
      <c r="WNW274" s="4"/>
      <c r="WNX274" s="4"/>
      <c r="WNY274" s="4"/>
      <c r="WNZ274" s="4"/>
      <c r="WOA274" s="4"/>
      <c r="WOB274" s="4"/>
      <c r="WOC274" s="4"/>
      <c r="WOD274" s="4"/>
      <c r="WOE274" s="4"/>
      <c r="WOF274" s="4"/>
      <c r="WOG274" s="4"/>
      <c r="WOH274" s="4"/>
      <c r="WOI274" s="4"/>
      <c r="WOJ274" s="4"/>
      <c r="WOK274" s="4"/>
      <c r="WOL274" s="4"/>
      <c r="WOM274" s="4"/>
      <c r="WON274" s="4"/>
      <c r="WOO274" s="4"/>
      <c r="WOP274" s="4"/>
      <c r="WOQ274" s="4"/>
      <c r="WOR274" s="4"/>
      <c r="WOS274" s="4"/>
      <c r="WOT274" s="4"/>
      <c r="WOU274" s="4"/>
      <c r="WOV274" s="4"/>
      <c r="WOW274" s="4"/>
      <c r="WOX274" s="4"/>
      <c r="WOY274" s="4"/>
      <c r="WOZ274" s="4"/>
      <c r="WPA274" s="4"/>
      <c r="WPB274" s="4"/>
      <c r="WPC274" s="4"/>
      <c r="WPD274" s="4"/>
      <c r="WPE274" s="4"/>
      <c r="WPF274" s="4"/>
      <c r="WPG274" s="4"/>
      <c r="WPH274" s="4"/>
      <c r="WPI274" s="4"/>
      <c r="WPJ274" s="4"/>
      <c r="WPK274" s="4"/>
      <c r="WPL274" s="4"/>
      <c r="WPM274" s="4"/>
      <c r="WPN274" s="4"/>
      <c r="WPO274" s="4"/>
      <c r="WPP274" s="4"/>
      <c r="WPQ274" s="4"/>
      <c r="WPR274" s="4"/>
      <c r="WPS274" s="4"/>
      <c r="WPT274" s="4"/>
      <c r="WPU274" s="4"/>
      <c r="WPV274" s="4"/>
      <c r="WPW274" s="4"/>
      <c r="WPX274" s="4"/>
      <c r="WPY274" s="4"/>
      <c r="WPZ274" s="4"/>
      <c r="WQA274" s="4"/>
      <c r="WQB274" s="4"/>
      <c r="WQC274" s="4"/>
      <c r="WQD274" s="4"/>
      <c r="WQE274" s="4"/>
      <c r="WQF274" s="4"/>
      <c r="WQG274" s="4"/>
      <c r="WQH274" s="4"/>
      <c r="WQI274" s="4"/>
      <c r="WQJ274" s="4"/>
      <c r="WQK274" s="4"/>
      <c r="WQL274" s="4"/>
      <c r="WQM274" s="4"/>
      <c r="WQN274" s="4"/>
      <c r="WQO274" s="4"/>
      <c r="WQP274" s="4"/>
      <c r="WQQ274" s="4"/>
      <c r="WQR274" s="4"/>
      <c r="WQS274" s="4"/>
      <c r="WQT274" s="4"/>
      <c r="WQU274" s="4"/>
      <c r="WQV274" s="4"/>
      <c r="WQW274" s="4"/>
      <c r="WQX274" s="4"/>
      <c r="WQY274" s="4"/>
      <c r="WQZ274" s="4"/>
      <c r="WRA274" s="4"/>
      <c r="WRB274" s="4"/>
      <c r="WRC274" s="4"/>
      <c r="WRD274" s="4"/>
      <c r="WRE274" s="4"/>
      <c r="WRF274" s="4"/>
      <c r="WRG274" s="4"/>
      <c r="WRH274" s="4"/>
      <c r="WRI274" s="4"/>
      <c r="WRJ274" s="4"/>
      <c r="WRK274" s="4"/>
      <c r="WRL274" s="4"/>
      <c r="WRM274" s="4"/>
      <c r="WRN274" s="4"/>
      <c r="WRO274" s="4"/>
      <c r="WRP274" s="4"/>
      <c r="WRQ274" s="4"/>
      <c r="WRR274" s="4"/>
      <c r="WRS274" s="4"/>
      <c r="WRT274" s="4"/>
      <c r="WRU274" s="4"/>
      <c r="WRV274" s="4"/>
      <c r="WRW274" s="4"/>
      <c r="WRX274" s="4"/>
      <c r="WRY274" s="4"/>
      <c r="WRZ274" s="4"/>
      <c r="WSA274" s="4"/>
      <c r="WSB274" s="4"/>
      <c r="WSC274" s="4"/>
      <c r="WSD274" s="4"/>
      <c r="WSE274" s="4"/>
      <c r="WSF274" s="4"/>
      <c r="WSG274" s="4"/>
      <c r="WSH274" s="4"/>
      <c r="WSI274" s="4"/>
      <c r="WSJ274" s="4"/>
      <c r="WSK274" s="4"/>
      <c r="WSL274" s="4"/>
      <c r="WSM274" s="4"/>
      <c r="WSN274" s="4"/>
      <c r="WSO274" s="4"/>
      <c r="WSP274" s="4"/>
      <c r="WSQ274" s="4"/>
      <c r="WSR274" s="4"/>
      <c r="WSS274" s="4"/>
      <c r="WST274" s="4"/>
      <c r="WSU274" s="4"/>
      <c r="WSV274" s="4"/>
      <c r="WSW274" s="4"/>
      <c r="WSX274" s="4"/>
      <c r="WSY274" s="4"/>
      <c r="WSZ274" s="4"/>
      <c r="WTA274" s="4"/>
      <c r="WTB274" s="4"/>
      <c r="WTC274" s="4"/>
      <c r="WTD274" s="4"/>
      <c r="WTE274" s="4"/>
      <c r="WTF274" s="4"/>
      <c r="WTG274" s="4"/>
      <c r="WTH274" s="4"/>
      <c r="WTI274" s="4"/>
      <c r="WTJ274" s="4"/>
      <c r="WTK274" s="4"/>
      <c r="WTL274" s="4"/>
      <c r="WTM274" s="4"/>
      <c r="WTN274" s="4"/>
      <c r="WTO274" s="4"/>
      <c r="WTP274" s="4"/>
      <c r="WTQ274" s="4"/>
      <c r="WTR274" s="4"/>
      <c r="WTS274" s="4"/>
      <c r="WTT274" s="4"/>
      <c r="WTU274" s="4"/>
      <c r="WTV274" s="4"/>
      <c r="WTW274" s="4"/>
      <c r="WTX274" s="4"/>
      <c r="WTY274" s="4"/>
      <c r="WTZ274" s="4"/>
      <c r="WUA274" s="4"/>
      <c r="WUB274" s="4"/>
      <c r="WUC274" s="4"/>
      <c r="WUD274" s="4"/>
      <c r="WUE274" s="4"/>
      <c r="WUF274" s="4"/>
      <c r="WUG274" s="4"/>
      <c r="WUH274" s="4"/>
      <c r="WUI274" s="4"/>
      <c r="WUJ274" s="4"/>
      <c r="WUK274" s="4"/>
      <c r="WUL274" s="4"/>
      <c r="WUM274" s="4"/>
      <c r="WUN274" s="4"/>
      <c r="WUO274" s="4"/>
      <c r="WUP274" s="4"/>
      <c r="WUQ274" s="4"/>
      <c r="WUR274" s="4"/>
      <c r="WUS274" s="4"/>
      <c r="WUT274" s="4"/>
      <c r="WUU274" s="4"/>
      <c r="WUV274" s="4"/>
      <c r="WUW274" s="4"/>
      <c r="WUX274" s="4"/>
      <c r="WUY274" s="4"/>
      <c r="WUZ274" s="4"/>
      <c r="WVA274" s="4"/>
      <c r="WVB274" s="4"/>
      <c r="WVC274" s="4"/>
      <c r="WVD274" s="4"/>
      <c r="WVE274" s="4"/>
      <c r="WVF274" s="4"/>
      <c r="WVG274" s="4"/>
      <c r="WVH274" s="4"/>
      <c r="WVI274" s="4"/>
      <c r="WVJ274" s="4"/>
      <c r="WVK274" s="4"/>
      <c r="WVL274" s="4"/>
      <c r="WVM274" s="4"/>
      <c r="WVN274" s="4"/>
      <c r="WVO274" s="4"/>
      <c r="WVP274" s="4"/>
      <c r="WVQ274" s="4"/>
      <c r="WVR274" s="4"/>
      <c r="WVS274" s="4"/>
      <c r="WVT274" s="4"/>
      <c r="WVU274" s="4"/>
      <c r="WVV274" s="4"/>
      <c r="WVW274" s="4"/>
      <c r="WVX274" s="4"/>
      <c r="WVY274" s="4"/>
      <c r="WVZ274" s="4"/>
      <c r="WWA274" s="4"/>
      <c r="WWB274" s="4"/>
      <c r="WWC274" s="4"/>
      <c r="WWD274" s="4"/>
      <c r="WWE274" s="4"/>
      <c r="WWF274" s="4"/>
      <c r="WWG274" s="4"/>
      <c r="WWH274" s="4"/>
      <c r="WWI274" s="4"/>
      <c r="WWJ274" s="4"/>
      <c r="WWK274" s="4"/>
      <c r="WWL274" s="4"/>
      <c r="WWM274" s="4"/>
      <c r="WWN274" s="4"/>
      <c r="WWO274" s="4"/>
      <c r="WWP274" s="4"/>
      <c r="WWQ274" s="4"/>
      <c r="WWR274" s="4"/>
      <c r="WWS274" s="4"/>
      <c r="WWT274" s="4"/>
      <c r="WWU274" s="4"/>
      <c r="WWV274" s="4"/>
      <c r="WWW274" s="4"/>
      <c r="WWX274" s="4"/>
      <c r="WWY274" s="4"/>
      <c r="WWZ274" s="4"/>
      <c r="WXA274" s="4"/>
      <c r="WXB274" s="4"/>
      <c r="WXC274" s="4"/>
      <c r="WXD274" s="4"/>
      <c r="WXE274" s="4"/>
      <c r="WXF274" s="4"/>
      <c r="WXG274" s="4"/>
      <c r="WXH274" s="4"/>
      <c r="WXI274" s="4"/>
      <c r="WXJ274" s="4"/>
      <c r="WXK274" s="4"/>
      <c r="WXL274" s="4"/>
      <c r="WXM274" s="4"/>
      <c r="WXN274" s="4"/>
      <c r="WXO274" s="4"/>
      <c r="WXP274" s="4"/>
      <c r="WXQ274" s="4"/>
      <c r="WXR274" s="4"/>
      <c r="WXS274" s="4"/>
      <c r="WXT274" s="4"/>
      <c r="WXU274" s="4"/>
      <c r="WXV274" s="4"/>
      <c r="WXW274" s="4"/>
      <c r="WXX274" s="4"/>
      <c r="WXY274" s="4"/>
      <c r="WXZ274" s="4"/>
      <c r="WYA274" s="4"/>
      <c r="WYB274" s="4"/>
      <c r="WYC274" s="4"/>
      <c r="WYD274" s="4"/>
      <c r="WYE274" s="4"/>
      <c r="WYF274" s="4"/>
      <c r="WYG274" s="4"/>
      <c r="WYH274" s="4"/>
      <c r="WYI274" s="4"/>
      <c r="WYJ274" s="4"/>
      <c r="WYK274" s="4"/>
      <c r="WYL274" s="4"/>
      <c r="WYM274" s="4"/>
      <c r="WYN274" s="4"/>
      <c r="WYO274" s="4"/>
      <c r="WYP274" s="4"/>
      <c r="WYQ274" s="4"/>
      <c r="WYR274" s="4"/>
      <c r="WYS274" s="4"/>
      <c r="WYT274" s="4"/>
      <c r="WYU274" s="4"/>
      <c r="WYV274" s="4"/>
      <c r="WYW274" s="4"/>
      <c r="WYX274" s="4"/>
      <c r="WYY274" s="4"/>
      <c r="WYZ274" s="4"/>
      <c r="WZA274" s="4"/>
      <c r="WZB274" s="4"/>
      <c r="WZC274" s="4"/>
      <c r="WZD274" s="4"/>
      <c r="WZE274" s="4"/>
      <c r="WZF274" s="4"/>
      <c r="WZG274" s="4"/>
      <c r="WZH274" s="4"/>
      <c r="WZI274" s="4"/>
      <c r="WZJ274" s="4"/>
      <c r="WZK274" s="4"/>
      <c r="WZL274" s="4"/>
      <c r="WZM274" s="4"/>
      <c r="WZN274" s="4"/>
      <c r="WZO274" s="4"/>
      <c r="WZP274" s="4"/>
      <c r="WZQ274" s="4"/>
      <c r="WZR274" s="4"/>
      <c r="WZS274" s="4"/>
      <c r="WZT274" s="4"/>
      <c r="WZU274" s="4"/>
      <c r="WZV274" s="4"/>
      <c r="WZW274" s="4"/>
      <c r="WZX274" s="4"/>
      <c r="WZY274" s="4"/>
      <c r="WZZ274" s="4"/>
      <c r="XAA274" s="4"/>
      <c r="XAB274" s="4"/>
      <c r="XAC274" s="4"/>
      <c r="XAD274" s="4"/>
      <c r="XAE274" s="4"/>
      <c r="XAF274" s="4"/>
      <c r="XAG274" s="4"/>
      <c r="XAH274" s="4"/>
      <c r="XAI274" s="4"/>
      <c r="XAJ274" s="4"/>
      <c r="XAK274" s="4"/>
      <c r="XAL274" s="4"/>
      <c r="XAM274" s="4"/>
      <c r="XAN274" s="4"/>
      <c r="XAO274" s="4"/>
      <c r="XAP274" s="4"/>
      <c r="XAQ274" s="4"/>
      <c r="XAR274" s="4"/>
      <c r="XAS274" s="4"/>
      <c r="XAT274" s="4"/>
      <c r="XAU274" s="4"/>
      <c r="XAV274" s="4"/>
      <c r="XAW274" s="4"/>
      <c r="XAX274" s="4"/>
      <c r="XAY274" s="4"/>
      <c r="XAZ274" s="4"/>
      <c r="XBA274" s="4"/>
      <c r="XBB274" s="4"/>
      <c r="XBC274" s="4"/>
      <c r="XBD274" s="4"/>
      <c r="XBE274" s="4"/>
      <c r="XBF274" s="4"/>
      <c r="XBG274" s="4"/>
      <c r="XBH274" s="4"/>
      <c r="XBI274" s="4"/>
      <c r="XBJ274" s="4"/>
      <c r="XBK274" s="4"/>
      <c r="XBL274" s="4"/>
      <c r="XBM274" s="4"/>
      <c r="XBN274" s="4"/>
      <c r="XBO274" s="4"/>
      <c r="XBP274" s="4"/>
      <c r="XBQ274" s="4"/>
      <c r="XBR274" s="4"/>
      <c r="XBS274" s="4"/>
      <c r="XBT274" s="4"/>
      <c r="XBU274" s="4"/>
      <c r="XBV274" s="4"/>
      <c r="XBW274" s="4"/>
      <c r="XBX274" s="4"/>
      <c r="XBY274" s="4"/>
      <c r="XBZ274" s="4"/>
      <c r="XCA274" s="4"/>
      <c r="XCB274" s="4"/>
      <c r="XCC274" s="4"/>
      <c r="XCD274" s="4"/>
      <c r="XCE274" s="4"/>
      <c r="XCF274" s="4"/>
      <c r="XCG274" s="4"/>
      <c r="XCH274" s="4"/>
      <c r="XCI274" s="4"/>
      <c r="XCJ274" s="4"/>
      <c r="XCK274" s="4"/>
      <c r="XCL274" s="4"/>
      <c r="XCM274" s="4"/>
      <c r="XCN274" s="4"/>
      <c r="XCO274" s="4"/>
      <c r="XCP274" s="4"/>
      <c r="XCQ274" s="4"/>
      <c r="XCR274" s="4"/>
      <c r="XCS274" s="4"/>
      <c r="XCT274" s="4"/>
      <c r="XCU274" s="4"/>
      <c r="XCV274" s="4"/>
      <c r="XCW274" s="4"/>
      <c r="XCX274" s="4"/>
      <c r="XCY274" s="4"/>
      <c r="XCZ274" s="4"/>
      <c r="XDA274" s="4"/>
      <c r="XDB274" s="4"/>
      <c r="XDC274" s="4"/>
      <c r="XDD274" s="4"/>
      <c r="XDE274" s="4"/>
      <c r="XDF274" s="4"/>
      <c r="XDG274" s="4"/>
      <c r="XDH274" s="4"/>
      <c r="XDI274" s="4"/>
      <c r="XDJ274" s="4"/>
      <c r="XDK274" s="4"/>
      <c r="XDL274" s="4"/>
      <c r="XDM274" s="4"/>
      <c r="XDN274" s="4"/>
      <c r="XDO274" s="4"/>
      <c r="XDP274" s="4"/>
      <c r="XDQ274" s="4"/>
      <c r="XDR274" s="4"/>
      <c r="XDS274" s="4"/>
      <c r="XDT274" s="4"/>
      <c r="XDU274" s="4"/>
      <c r="XDV274" s="4"/>
      <c r="XDW274" s="4"/>
      <c r="XDX274" s="4"/>
      <c r="XDY274" s="4"/>
      <c r="XDZ274" s="4"/>
      <c r="XEA274" s="4"/>
      <c r="XEB274" s="4"/>
      <c r="XEC274" s="4"/>
      <c r="XED274" s="4"/>
      <c r="XEE274" s="4"/>
      <c r="XEF274" s="4"/>
      <c r="XEG274" s="4"/>
      <c r="XEH274" s="4"/>
      <c r="XEI274" s="4"/>
      <c r="XEJ274" s="4"/>
      <c r="XEK274" s="4"/>
      <c r="XEL274" s="4"/>
      <c r="XEM274" s="4"/>
      <c r="XEN274" s="4"/>
      <c r="XEO274" s="4"/>
      <c r="XEP274" s="4"/>
      <c r="XEQ274" s="4"/>
      <c r="XER274" s="4"/>
      <c r="XES274" s="4"/>
      <c r="XET274" s="4"/>
      <c r="XEU274" s="4"/>
      <c r="XEV274" s="4"/>
      <c r="XEW274" s="4"/>
      <c r="XEX274" s="4"/>
      <c r="XEY274" s="4"/>
      <c r="XEZ274" s="4"/>
      <c r="XFA274" s="4"/>
    </row>
    <row r="275" spans="1:16381" ht="49.5" customHeight="1" x14ac:dyDescent="0.2">
      <c r="A275" s="3">
        <v>314</v>
      </c>
      <c r="B275" s="2" t="s">
        <v>234</v>
      </c>
      <c r="C275" s="2" t="s">
        <v>234</v>
      </c>
      <c r="D275" s="2" t="s">
        <v>758</v>
      </c>
      <c r="E275" s="3" t="s">
        <v>655</v>
      </c>
      <c r="F275" s="14">
        <v>321866.23999999999</v>
      </c>
      <c r="G275" s="3" t="s">
        <v>35</v>
      </c>
      <c r="H275" s="3" t="s">
        <v>32</v>
      </c>
      <c r="I275" s="3">
        <v>876</v>
      </c>
      <c r="J275" s="3" t="s">
        <v>37</v>
      </c>
      <c r="K275" s="3">
        <v>71100000000</v>
      </c>
      <c r="L275" s="3" t="s">
        <v>32</v>
      </c>
      <c r="M275" s="3">
        <v>876</v>
      </c>
      <c r="N275" s="3" t="s">
        <v>37</v>
      </c>
      <c r="O275" s="3">
        <v>71100000006</v>
      </c>
      <c r="P275" s="2" t="s">
        <v>612</v>
      </c>
      <c r="Q275" s="2" t="s">
        <v>610</v>
      </c>
      <c r="R275" s="4"/>
      <c r="S275" s="4"/>
      <c r="T275" s="190">
        <v>43346</v>
      </c>
      <c r="U275" s="19">
        <v>43465</v>
      </c>
      <c r="V275" s="2" t="s">
        <v>721</v>
      </c>
      <c r="W275" s="2" t="s">
        <v>610</v>
      </c>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c r="FM275" s="4"/>
      <c r="FN275" s="4"/>
      <c r="FO275" s="4"/>
      <c r="FP275" s="4"/>
      <c r="FQ275" s="4"/>
      <c r="FR275" s="4"/>
      <c r="FS275" s="4"/>
      <c r="FT275" s="4"/>
      <c r="FU275" s="4"/>
      <c r="FV275" s="4"/>
      <c r="FW275" s="4"/>
      <c r="FX275" s="4"/>
      <c r="FY275" s="4"/>
      <c r="FZ275" s="4"/>
      <c r="GA275" s="4"/>
      <c r="GB275" s="4"/>
      <c r="GC275" s="4"/>
      <c r="GD275" s="4"/>
      <c r="GE275" s="4"/>
      <c r="GF275" s="4"/>
      <c r="GG275" s="4"/>
      <c r="GH275" s="4"/>
      <c r="GI275" s="4"/>
      <c r="GJ275" s="4"/>
      <c r="GK275" s="4"/>
      <c r="GL275" s="4"/>
      <c r="GM275" s="4"/>
      <c r="GN275" s="4"/>
      <c r="GO275" s="4"/>
      <c r="GP275" s="4"/>
      <c r="GQ275" s="4"/>
      <c r="GR275" s="4"/>
      <c r="GS275" s="4"/>
      <c r="GT275" s="4"/>
      <c r="GU275" s="4"/>
      <c r="GV275" s="4"/>
      <c r="GW275" s="4"/>
      <c r="GX275" s="4"/>
      <c r="GY275" s="4"/>
      <c r="GZ275" s="4"/>
      <c r="HA275" s="4"/>
      <c r="HB275" s="4"/>
      <c r="HC275" s="4"/>
      <c r="HD275" s="4"/>
      <c r="HE275" s="4"/>
      <c r="HF275" s="4"/>
      <c r="HG275" s="4"/>
      <c r="HH275" s="4"/>
      <c r="HI275" s="4"/>
      <c r="HJ275" s="4"/>
      <c r="HK275" s="4"/>
      <c r="HL275" s="4"/>
      <c r="HM275" s="4"/>
      <c r="HN275" s="4"/>
      <c r="HO275" s="4"/>
      <c r="HP275" s="4"/>
      <c r="HQ275" s="4"/>
      <c r="HR275" s="4"/>
      <c r="HS275" s="4"/>
      <c r="HT275" s="4"/>
      <c r="HU275" s="4"/>
      <c r="HV275" s="4"/>
      <c r="HW275" s="4"/>
      <c r="HX275" s="4"/>
      <c r="HY275" s="4"/>
      <c r="HZ275" s="4"/>
      <c r="IA275" s="4"/>
      <c r="IB275" s="4"/>
      <c r="IC275" s="4"/>
      <c r="ID275" s="4"/>
      <c r="IE275" s="4"/>
      <c r="IF275" s="4"/>
      <c r="IG275" s="4"/>
      <c r="IH275" s="4"/>
      <c r="II275" s="4"/>
      <c r="IJ275" s="4"/>
      <c r="IK275" s="4"/>
      <c r="IL275" s="4"/>
      <c r="IM275" s="4"/>
      <c r="IN275" s="4"/>
      <c r="IO275" s="4"/>
      <c r="IP275" s="4"/>
      <c r="IQ275" s="4"/>
      <c r="IR275" s="4"/>
      <c r="IS275" s="4"/>
      <c r="IT275" s="4"/>
      <c r="IU275" s="4"/>
      <c r="IV275" s="4"/>
      <c r="IW275" s="4"/>
      <c r="IX275" s="4"/>
      <c r="IY275" s="4"/>
      <c r="IZ275" s="4"/>
      <c r="JA275" s="4"/>
      <c r="JB275" s="4"/>
      <c r="JC275" s="4"/>
      <c r="JD275" s="4"/>
      <c r="JE275" s="4"/>
      <c r="JF275" s="4"/>
      <c r="JG275" s="4"/>
      <c r="JH275" s="4"/>
      <c r="JI275" s="4"/>
      <c r="JJ275" s="4"/>
      <c r="JK275" s="4"/>
      <c r="JL275" s="4"/>
      <c r="JM275" s="4"/>
      <c r="JN275" s="4"/>
      <c r="JO275" s="4"/>
      <c r="JP275" s="4"/>
      <c r="JQ275" s="4"/>
      <c r="JR275" s="4"/>
      <c r="JS275" s="4"/>
      <c r="JT275" s="4"/>
      <c r="JU275" s="4"/>
      <c r="JV275" s="4"/>
      <c r="JW275" s="4"/>
      <c r="JX275" s="4"/>
      <c r="JY275" s="4"/>
      <c r="JZ275" s="4"/>
      <c r="KA275" s="4"/>
      <c r="KB275" s="4"/>
      <c r="KC275" s="4"/>
      <c r="KD275" s="4"/>
      <c r="KE275" s="4"/>
      <c r="KF275" s="4"/>
      <c r="KG275" s="4"/>
      <c r="KH275" s="4"/>
      <c r="KI275" s="4"/>
      <c r="KJ275" s="4"/>
      <c r="KK275" s="4"/>
      <c r="KL275" s="4"/>
      <c r="KM275" s="4"/>
      <c r="KN275" s="4"/>
      <c r="KO275" s="4"/>
      <c r="KP275" s="4"/>
      <c r="KQ275" s="4"/>
      <c r="KR275" s="4"/>
      <c r="KS275" s="4"/>
      <c r="KT275" s="4"/>
      <c r="KU275" s="4"/>
      <c r="KV275" s="4"/>
      <c r="KW275" s="4"/>
      <c r="KX275" s="4"/>
      <c r="KY275" s="4"/>
      <c r="KZ275" s="4"/>
      <c r="LA275" s="4"/>
      <c r="LB275" s="4"/>
      <c r="LC275" s="4"/>
      <c r="LD275" s="4"/>
      <c r="LE275" s="4"/>
      <c r="LF275" s="4"/>
      <c r="LG275" s="4"/>
      <c r="LH275" s="4"/>
      <c r="LI275" s="4"/>
      <c r="LJ275" s="4"/>
      <c r="LK275" s="4"/>
      <c r="LL275" s="4"/>
      <c r="LM275" s="4"/>
      <c r="LN275" s="4"/>
      <c r="LO275" s="4"/>
      <c r="LP275" s="4"/>
      <c r="LQ275" s="4"/>
      <c r="LR275" s="4"/>
      <c r="LS275" s="4"/>
      <c r="LT275" s="4"/>
      <c r="LU275" s="4"/>
      <c r="LV275" s="4"/>
      <c r="LW275" s="4"/>
      <c r="LX275" s="4"/>
      <c r="LY275" s="4"/>
      <c r="LZ275" s="4"/>
      <c r="MA275" s="4"/>
      <c r="MB275" s="4"/>
      <c r="MC275" s="4"/>
      <c r="MD275" s="4"/>
      <c r="ME275" s="4"/>
      <c r="MF275" s="4"/>
      <c r="MG275" s="4"/>
      <c r="MH275" s="4"/>
      <c r="MI275" s="4"/>
      <c r="MJ275" s="4"/>
      <c r="MK275" s="4"/>
      <c r="ML275" s="4"/>
      <c r="MM275" s="4"/>
      <c r="MN275" s="4"/>
      <c r="MO275" s="4"/>
      <c r="MP275" s="4"/>
      <c r="MQ275" s="4"/>
      <c r="MR275" s="4"/>
      <c r="MS275" s="4"/>
      <c r="MT275" s="4"/>
      <c r="MU275" s="4"/>
      <c r="MV275" s="4"/>
      <c r="MW275" s="4"/>
      <c r="MX275" s="4"/>
      <c r="MY275" s="4"/>
      <c r="MZ275" s="4"/>
      <c r="NA275" s="4"/>
      <c r="NB275" s="4"/>
      <c r="NC275" s="4"/>
      <c r="ND275" s="4"/>
      <c r="NE275" s="4"/>
      <c r="NF275" s="4"/>
      <c r="NG275" s="4"/>
      <c r="NH275" s="4"/>
      <c r="NI275" s="4"/>
      <c r="NJ275" s="4"/>
      <c r="NK275" s="4"/>
      <c r="NL275" s="4"/>
      <c r="NM275" s="4"/>
      <c r="NN275" s="4"/>
      <c r="NO275" s="4"/>
      <c r="NP275" s="4"/>
      <c r="NQ275" s="4"/>
      <c r="NR275" s="4"/>
      <c r="NS275" s="4"/>
      <c r="NT275" s="4"/>
      <c r="NU275" s="4"/>
      <c r="NV275" s="4"/>
      <c r="NW275" s="4"/>
      <c r="NX275" s="4"/>
      <c r="NY275" s="4"/>
      <c r="NZ275" s="4"/>
      <c r="OA275" s="4"/>
      <c r="OB275" s="4"/>
      <c r="OC275" s="4"/>
      <c r="OD275" s="4"/>
      <c r="OE275" s="4"/>
      <c r="OF275" s="4"/>
      <c r="OG275" s="4"/>
      <c r="OH275" s="4"/>
      <c r="OI275" s="4"/>
      <c r="OJ275" s="4"/>
      <c r="OK275" s="4"/>
      <c r="OL275" s="4"/>
      <c r="OM275" s="4"/>
      <c r="ON275" s="4"/>
      <c r="OO275" s="4"/>
      <c r="OP275" s="4"/>
      <c r="OQ275" s="4"/>
      <c r="OR275" s="4"/>
      <c r="OS275" s="4"/>
      <c r="OT275" s="4"/>
      <c r="OU275" s="4"/>
      <c r="OV275" s="4"/>
      <c r="OW275" s="4"/>
      <c r="OX275" s="4"/>
      <c r="OY275" s="4"/>
      <c r="OZ275" s="4"/>
      <c r="PA275" s="4"/>
      <c r="PB275" s="4"/>
      <c r="PC275" s="4"/>
      <c r="PD275" s="4"/>
      <c r="PE275" s="4"/>
      <c r="PF275" s="4"/>
      <c r="PG275" s="4"/>
      <c r="PH275" s="4"/>
      <c r="PI275" s="4"/>
      <c r="PJ275" s="4"/>
      <c r="PK275" s="4"/>
      <c r="PL275" s="4"/>
      <c r="PM275" s="4"/>
      <c r="PN275" s="4"/>
      <c r="PO275" s="4"/>
      <c r="PP275" s="4"/>
      <c r="PQ275" s="4"/>
      <c r="PR275" s="4"/>
      <c r="PS275" s="4"/>
      <c r="PT275" s="4"/>
      <c r="PU275" s="4"/>
      <c r="PV275" s="4"/>
      <c r="PW275" s="4"/>
      <c r="PX275" s="4"/>
      <c r="PY275" s="4"/>
      <c r="PZ275" s="4"/>
      <c r="QA275" s="4"/>
      <c r="QB275" s="4"/>
      <c r="QC275" s="4"/>
      <c r="QD275" s="4"/>
      <c r="QE275" s="4"/>
      <c r="QF275" s="4"/>
      <c r="QG275" s="4"/>
      <c r="QH275" s="4"/>
      <c r="QI275" s="4"/>
      <c r="QJ275" s="4"/>
      <c r="QK275" s="4"/>
      <c r="QL275" s="4"/>
      <c r="QM275" s="4"/>
      <c r="QN275" s="4"/>
      <c r="QO275" s="4"/>
      <c r="QP275" s="4"/>
      <c r="QQ275" s="4"/>
      <c r="QR275" s="4"/>
      <c r="QS275" s="4"/>
      <c r="QT275" s="4"/>
      <c r="QU275" s="4"/>
      <c r="QV275" s="4"/>
      <c r="QW275" s="4"/>
      <c r="QX275" s="4"/>
      <c r="QY275" s="4"/>
      <c r="QZ275" s="4"/>
      <c r="RA275" s="4"/>
      <c r="RB275" s="4"/>
      <c r="RC275" s="4"/>
      <c r="RD275" s="4"/>
      <c r="RE275" s="4"/>
      <c r="RF275" s="4"/>
      <c r="RG275" s="4"/>
      <c r="RH275" s="4"/>
      <c r="RI275" s="4"/>
      <c r="RJ275" s="4"/>
      <c r="RK275" s="4"/>
      <c r="RL275" s="4"/>
      <c r="RM275" s="4"/>
      <c r="RN275" s="4"/>
      <c r="RO275" s="4"/>
      <c r="RP275" s="4"/>
      <c r="RQ275" s="4"/>
      <c r="RR275" s="4"/>
      <c r="RS275" s="4"/>
      <c r="RT275" s="4"/>
      <c r="RU275" s="4"/>
      <c r="RV275" s="4"/>
      <c r="RW275" s="4"/>
      <c r="RX275" s="4"/>
      <c r="RY275" s="4"/>
      <c r="RZ275" s="4"/>
      <c r="SA275" s="4"/>
      <c r="SB275" s="4"/>
      <c r="SC275" s="4"/>
      <c r="SD275" s="4"/>
      <c r="SE275" s="4"/>
      <c r="SF275" s="4"/>
      <c r="SG275" s="4"/>
      <c r="SH275" s="4"/>
      <c r="SI275" s="4"/>
      <c r="SJ275" s="4"/>
      <c r="SK275" s="4"/>
      <c r="SL275" s="4"/>
      <c r="SM275" s="4"/>
      <c r="SN275" s="4"/>
      <c r="SO275" s="4"/>
      <c r="SP275" s="4"/>
      <c r="SQ275" s="4"/>
      <c r="SR275" s="4"/>
      <c r="SS275" s="4"/>
      <c r="ST275" s="4"/>
      <c r="SU275" s="4"/>
      <c r="SV275" s="4"/>
      <c r="SW275" s="4"/>
      <c r="SX275" s="4"/>
      <c r="SY275" s="4"/>
      <c r="SZ275" s="4"/>
      <c r="TA275" s="4"/>
      <c r="TB275" s="4"/>
      <c r="TC275" s="4"/>
      <c r="TD275" s="4"/>
      <c r="TE275" s="4"/>
      <c r="TF275" s="4"/>
      <c r="TG275" s="4"/>
      <c r="TH275" s="4"/>
      <c r="TI275" s="4"/>
      <c r="TJ275" s="4"/>
      <c r="TK275" s="4"/>
      <c r="TL275" s="4"/>
      <c r="TM275" s="4"/>
      <c r="TN275" s="4"/>
      <c r="TO275" s="4"/>
      <c r="TP275" s="4"/>
      <c r="TQ275" s="4"/>
      <c r="TR275" s="4"/>
      <c r="TS275" s="4"/>
      <c r="TT275" s="4"/>
      <c r="TU275" s="4"/>
      <c r="TV275" s="4"/>
      <c r="TW275" s="4"/>
      <c r="TX275" s="4"/>
      <c r="TY275" s="4"/>
      <c r="TZ275" s="4"/>
      <c r="UA275" s="4"/>
      <c r="UB275" s="4"/>
      <c r="UC275" s="4"/>
      <c r="UD275" s="4"/>
      <c r="UE275" s="4"/>
      <c r="UF275" s="4"/>
      <c r="UG275" s="4"/>
      <c r="UH275" s="4"/>
      <c r="UI275" s="4"/>
      <c r="UJ275" s="4"/>
      <c r="UK275" s="4"/>
      <c r="UL275" s="4"/>
      <c r="UM275" s="4"/>
      <c r="UN275" s="4"/>
      <c r="UO275" s="4"/>
      <c r="UP275" s="4"/>
      <c r="UQ275" s="4"/>
      <c r="UR275" s="4"/>
      <c r="US275" s="4"/>
      <c r="UT275" s="4"/>
      <c r="UU275" s="4"/>
      <c r="UV275" s="4"/>
      <c r="UW275" s="4"/>
      <c r="UX275" s="4"/>
      <c r="UY275" s="4"/>
      <c r="UZ275" s="4"/>
      <c r="VA275" s="4"/>
      <c r="VB275" s="4"/>
      <c r="VC275" s="4"/>
      <c r="VD275" s="4"/>
      <c r="VE275" s="4"/>
      <c r="VF275" s="4"/>
      <c r="VG275" s="4"/>
      <c r="VH275" s="4"/>
      <c r="VI275" s="4"/>
      <c r="VJ275" s="4"/>
      <c r="VK275" s="4"/>
      <c r="VL275" s="4"/>
      <c r="VM275" s="4"/>
      <c r="VN275" s="4"/>
      <c r="VO275" s="4"/>
      <c r="VP275" s="4"/>
      <c r="VQ275" s="4"/>
      <c r="VR275" s="4"/>
      <c r="VS275" s="4"/>
      <c r="VT275" s="4"/>
      <c r="VU275" s="4"/>
      <c r="VV275" s="4"/>
      <c r="VW275" s="4"/>
      <c r="VX275" s="4"/>
      <c r="VY275" s="4"/>
      <c r="VZ275" s="4"/>
      <c r="WA275" s="4"/>
      <c r="WB275" s="4"/>
      <c r="WC275" s="4"/>
      <c r="WD275" s="4"/>
      <c r="WE275" s="4"/>
      <c r="WF275" s="4"/>
      <c r="WG275" s="4"/>
      <c r="WH275" s="4"/>
      <c r="WI275" s="4"/>
      <c r="WJ275" s="4"/>
      <c r="WK275" s="4"/>
      <c r="WL275" s="4"/>
      <c r="WM275" s="4"/>
      <c r="WN275" s="4"/>
      <c r="WO275" s="4"/>
      <c r="WP275" s="4"/>
      <c r="WQ275" s="4"/>
      <c r="WR275" s="4"/>
      <c r="WS275" s="4"/>
      <c r="WT275" s="4"/>
      <c r="WU275" s="4"/>
      <c r="WV275" s="4"/>
      <c r="WW275" s="4"/>
      <c r="WX275" s="4"/>
      <c r="WY275" s="4"/>
      <c r="WZ275" s="4"/>
      <c r="XA275" s="4"/>
      <c r="XB275" s="4"/>
      <c r="XC275" s="4"/>
      <c r="XD275" s="4"/>
      <c r="XE275" s="4"/>
      <c r="XF275" s="4"/>
      <c r="XG275" s="4"/>
      <c r="XH275" s="4"/>
      <c r="XI275" s="4"/>
      <c r="XJ275" s="4"/>
      <c r="XK275" s="4"/>
      <c r="XL275" s="4"/>
      <c r="XM275" s="4"/>
      <c r="XN275" s="4"/>
      <c r="XO275" s="4"/>
      <c r="XP275" s="4"/>
      <c r="XQ275" s="4"/>
      <c r="XR275" s="4"/>
      <c r="XS275" s="4"/>
      <c r="XT275" s="4"/>
      <c r="XU275" s="4"/>
      <c r="XV275" s="4"/>
      <c r="XW275" s="4"/>
      <c r="XX275" s="4"/>
      <c r="XY275" s="4"/>
      <c r="XZ275" s="4"/>
      <c r="YA275" s="4"/>
      <c r="YB275" s="4"/>
      <c r="YC275" s="4"/>
      <c r="YD275" s="4"/>
      <c r="YE275" s="4"/>
      <c r="YF275" s="4"/>
      <c r="YG275" s="4"/>
      <c r="YH275" s="4"/>
      <c r="YI275" s="4"/>
      <c r="YJ275" s="4"/>
      <c r="YK275" s="4"/>
      <c r="YL275" s="4"/>
      <c r="YM275" s="4"/>
      <c r="YN275" s="4"/>
      <c r="YO275" s="4"/>
      <c r="YP275" s="4"/>
      <c r="YQ275" s="4"/>
      <c r="YR275" s="4"/>
      <c r="YS275" s="4"/>
      <c r="YT275" s="4"/>
      <c r="YU275" s="4"/>
      <c r="YV275" s="4"/>
      <c r="YW275" s="4"/>
      <c r="YX275" s="4"/>
      <c r="YY275" s="4"/>
      <c r="YZ275" s="4"/>
      <c r="ZA275" s="4"/>
      <c r="ZB275" s="4"/>
      <c r="ZC275" s="4"/>
      <c r="ZD275" s="4"/>
      <c r="ZE275" s="4"/>
      <c r="ZF275" s="4"/>
      <c r="ZG275" s="4"/>
      <c r="ZH275" s="4"/>
      <c r="ZI275" s="4"/>
      <c r="ZJ275" s="4"/>
      <c r="ZK275" s="4"/>
      <c r="ZL275" s="4"/>
      <c r="ZM275" s="4"/>
      <c r="ZN275" s="4"/>
      <c r="ZO275" s="4"/>
      <c r="ZP275" s="4"/>
      <c r="ZQ275" s="4"/>
      <c r="ZR275" s="4"/>
      <c r="ZS275" s="4"/>
      <c r="ZT275" s="4"/>
      <c r="ZU275" s="4"/>
      <c r="ZV275" s="4"/>
      <c r="ZW275" s="4"/>
      <c r="ZX275" s="4"/>
      <c r="ZY275" s="4"/>
      <c r="ZZ275" s="4"/>
      <c r="AAA275" s="4"/>
      <c r="AAB275" s="4"/>
      <c r="AAC275" s="4"/>
      <c r="AAD275" s="4"/>
      <c r="AAE275" s="4"/>
      <c r="AAF275" s="4"/>
      <c r="AAG275" s="4"/>
      <c r="AAH275" s="4"/>
      <c r="AAI275" s="4"/>
      <c r="AAJ275" s="4"/>
      <c r="AAK275" s="4"/>
      <c r="AAL275" s="4"/>
      <c r="AAM275" s="4"/>
      <c r="AAN275" s="4"/>
      <c r="AAO275" s="4"/>
      <c r="AAP275" s="4"/>
      <c r="AAQ275" s="4"/>
      <c r="AAR275" s="4"/>
      <c r="AAS275" s="4"/>
      <c r="AAT275" s="4"/>
      <c r="AAU275" s="4"/>
      <c r="AAV275" s="4"/>
      <c r="AAW275" s="4"/>
      <c r="AAX275" s="4"/>
      <c r="AAY275" s="4"/>
      <c r="AAZ275" s="4"/>
      <c r="ABA275" s="4"/>
      <c r="ABB275" s="4"/>
      <c r="ABC275" s="4"/>
      <c r="ABD275" s="4"/>
      <c r="ABE275" s="4"/>
      <c r="ABF275" s="4"/>
      <c r="ABG275" s="4"/>
      <c r="ABH275" s="4"/>
      <c r="ABI275" s="4"/>
      <c r="ABJ275" s="4"/>
      <c r="ABK275" s="4"/>
      <c r="ABL275" s="4"/>
      <c r="ABM275" s="4"/>
      <c r="ABN275" s="4"/>
      <c r="ABO275" s="4"/>
      <c r="ABP275" s="4"/>
      <c r="ABQ275" s="4"/>
      <c r="ABR275" s="4"/>
      <c r="ABS275" s="4"/>
      <c r="ABT275" s="4"/>
      <c r="ABU275" s="4"/>
      <c r="ABV275" s="4"/>
      <c r="ABW275" s="4"/>
      <c r="ABX275" s="4"/>
      <c r="ABY275" s="4"/>
      <c r="ABZ275" s="4"/>
      <c r="ACA275" s="4"/>
      <c r="ACB275" s="4"/>
      <c r="ACC275" s="4"/>
      <c r="ACD275" s="4"/>
      <c r="ACE275" s="4"/>
      <c r="ACF275" s="4"/>
      <c r="ACG275" s="4"/>
      <c r="ACH275" s="4"/>
      <c r="ACI275" s="4"/>
      <c r="ACJ275" s="4"/>
      <c r="ACK275" s="4"/>
      <c r="ACL275" s="4"/>
      <c r="ACM275" s="4"/>
      <c r="ACN275" s="4"/>
      <c r="ACO275" s="4"/>
      <c r="ACP275" s="4"/>
      <c r="ACQ275" s="4"/>
      <c r="ACR275" s="4"/>
      <c r="ACS275" s="4"/>
      <c r="ACT275" s="4"/>
      <c r="ACU275" s="4"/>
      <c r="ACV275" s="4"/>
      <c r="ACW275" s="4"/>
      <c r="ACX275" s="4"/>
      <c r="ACY275" s="4"/>
      <c r="ACZ275" s="4"/>
      <c r="ADA275" s="4"/>
      <c r="ADB275" s="4"/>
      <c r="ADC275" s="4"/>
      <c r="ADD275" s="4"/>
      <c r="ADE275" s="4"/>
      <c r="ADF275" s="4"/>
      <c r="ADG275" s="4"/>
      <c r="ADH275" s="4"/>
      <c r="ADI275" s="4"/>
      <c r="ADJ275" s="4"/>
      <c r="ADK275" s="4"/>
      <c r="ADL275" s="4"/>
      <c r="ADM275" s="4"/>
      <c r="ADN275" s="4"/>
      <c r="ADO275" s="4"/>
      <c r="ADP275" s="4"/>
      <c r="ADQ275" s="4"/>
      <c r="ADR275" s="4"/>
      <c r="ADS275" s="4"/>
      <c r="ADT275" s="4"/>
      <c r="ADU275" s="4"/>
      <c r="ADV275" s="4"/>
      <c r="ADW275" s="4"/>
      <c r="ADX275" s="4"/>
      <c r="ADY275" s="4"/>
      <c r="ADZ275" s="4"/>
      <c r="AEA275" s="4"/>
      <c r="AEB275" s="4"/>
      <c r="AEC275" s="4"/>
      <c r="AED275" s="4"/>
      <c r="AEE275" s="4"/>
      <c r="AEF275" s="4"/>
      <c r="AEG275" s="4"/>
      <c r="AEH275" s="4"/>
      <c r="AEI275" s="4"/>
      <c r="AEJ275" s="4"/>
      <c r="AEK275" s="4"/>
      <c r="AEL275" s="4"/>
      <c r="AEM275" s="4"/>
      <c r="AEN275" s="4"/>
      <c r="AEO275" s="4"/>
      <c r="AEP275" s="4"/>
      <c r="AEQ275" s="4"/>
      <c r="AER275" s="4"/>
      <c r="AES275" s="4"/>
      <c r="AET275" s="4"/>
      <c r="AEU275" s="4"/>
      <c r="AEV275" s="4"/>
      <c r="AEW275" s="4"/>
      <c r="AEX275" s="4"/>
      <c r="AEY275" s="4"/>
      <c r="AEZ275" s="4"/>
      <c r="AFA275" s="4"/>
      <c r="AFB275" s="4"/>
      <c r="AFC275" s="4"/>
      <c r="AFD275" s="4"/>
      <c r="AFE275" s="4"/>
      <c r="AFF275" s="4"/>
      <c r="AFG275" s="4"/>
      <c r="AFH275" s="4"/>
      <c r="AFI275" s="4"/>
      <c r="AFJ275" s="4"/>
      <c r="AFK275" s="4"/>
      <c r="AFL275" s="4"/>
      <c r="AFM275" s="4"/>
      <c r="AFN275" s="4"/>
      <c r="AFO275" s="4"/>
      <c r="AFP275" s="4"/>
      <c r="AFQ275" s="4"/>
      <c r="AFR275" s="4"/>
      <c r="AFS275" s="4"/>
      <c r="AFT275" s="4"/>
      <c r="AFU275" s="4"/>
      <c r="AFV275" s="4"/>
      <c r="AFW275" s="4"/>
      <c r="AFX275" s="4"/>
      <c r="AFY275" s="4"/>
      <c r="AFZ275" s="4"/>
      <c r="AGA275" s="4"/>
      <c r="AGB275" s="4"/>
      <c r="AGC275" s="4"/>
      <c r="AGD275" s="4"/>
      <c r="AGE275" s="4"/>
      <c r="AGF275" s="4"/>
      <c r="AGG275" s="4"/>
      <c r="AGH275" s="4"/>
      <c r="AGI275" s="4"/>
      <c r="AGJ275" s="4"/>
      <c r="AGK275" s="4"/>
      <c r="AGL275" s="4"/>
      <c r="AGM275" s="4"/>
      <c r="AGN275" s="4"/>
      <c r="AGO275" s="4"/>
      <c r="AGP275" s="4"/>
      <c r="AGQ275" s="4"/>
      <c r="AGR275" s="4"/>
      <c r="AGS275" s="4"/>
      <c r="AGT275" s="4"/>
      <c r="AGU275" s="4"/>
      <c r="AGV275" s="4"/>
      <c r="AGW275" s="4"/>
      <c r="AGX275" s="4"/>
      <c r="AGY275" s="4"/>
      <c r="AGZ275" s="4"/>
      <c r="AHA275" s="4"/>
      <c r="AHB275" s="4"/>
      <c r="AHC275" s="4"/>
      <c r="AHD275" s="4"/>
      <c r="AHE275" s="4"/>
      <c r="AHF275" s="4"/>
      <c r="AHG275" s="4"/>
      <c r="AHH275" s="4"/>
      <c r="AHI275" s="4"/>
      <c r="AHJ275" s="4"/>
      <c r="AHK275" s="4"/>
      <c r="AHL275" s="4"/>
      <c r="AHM275" s="4"/>
      <c r="AHN275" s="4"/>
      <c r="AHO275" s="4"/>
      <c r="AHP275" s="4"/>
      <c r="AHQ275" s="4"/>
      <c r="AHR275" s="4"/>
      <c r="AHS275" s="4"/>
      <c r="AHT275" s="4"/>
      <c r="AHU275" s="4"/>
      <c r="AHV275" s="4"/>
      <c r="AHW275" s="4"/>
      <c r="AHX275" s="4"/>
      <c r="AHY275" s="4"/>
      <c r="AHZ275" s="4"/>
      <c r="AIA275" s="4"/>
      <c r="AIB275" s="4"/>
      <c r="AIC275" s="4"/>
      <c r="AID275" s="4"/>
      <c r="AIE275" s="4"/>
      <c r="AIF275" s="4"/>
      <c r="AIG275" s="4"/>
      <c r="AIH275" s="4"/>
      <c r="AII275" s="4"/>
      <c r="AIJ275" s="4"/>
      <c r="AIK275" s="4"/>
      <c r="AIL275" s="4"/>
      <c r="AIM275" s="4"/>
      <c r="AIN275" s="4"/>
      <c r="AIO275" s="4"/>
      <c r="AIP275" s="4"/>
      <c r="AIQ275" s="4"/>
      <c r="AIR275" s="4"/>
      <c r="AIS275" s="4"/>
      <c r="AIT275" s="4"/>
      <c r="AIU275" s="4"/>
      <c r="AIV275" s="4"/>
      <c r="AIW275" s="4"/>
      <c r="AIX275" s="4"/>
      <c r="AIY275" s="4"/>
      <c r="AIZ275" s="4"/>
      <c r="AJA275" s="4"/>
      <c r="AJB275" s="4"/>
      <c r="AJC275" s="4"/>
      <c r="AJD275" s="4"/>
      <c r="AJE275" s="4"/>
      <c r="AJF275" s="4"/>
      <c r="AJG275" s="4"/>
      <c r="AJH275" s="4"/>
      <c r="AJI275" s="4"/>
      <c r="AJJ275" s="4"/>
      <c r="AJK275" s="4"/>
      <c r="AJL275" s="4"/>
      <c r="AJM275" s="4"/>
      <c r="AJN275" s="4"/>
      <c r="AJO275" s="4"/>
      <c r="AJP275" s="4"/>
      <c r="AJQ275" s="4"/>
      <c r="AJR275" s="4"/>
      <c r="AJS275" s="4"/>
      <c r="AJT275" s="4"/>
      <c r="AJU275" s="4"/>
      <c r="AJV275" s="4"/>
      <c r="AJW275" s="4"/>
      <c r="AJX275" s="4"/>
      <c r="AJY275" s="4"/>
      <c r="AJZ275" s="4"/>
      <c r="AKA275" s="4"/>
      <c r="AKB275" s="4"/>
      <c r="AKC275" s="4"/>
      <c r="AKD275" s="4"/>
      <c r="AKE275" s="4"/>
      <c r="AKF275" s="4"/>
      <c r="AKG275" s="4"/>
      <c r="AKH275" s="4"/>
      <c r="AKI275" s="4"/>
      <c r="AKJ275" s="4"/>
      <c r="AKK275" s="4"/>
      <c r="AKL275" s="4"/>
      <c r="AKM275" s="4"/>
      <c r="AKN275" s="4"/>
      <c r="AKO275" s="4"/>
      <c r="AKP275" s="4"/>
      <c r="AKQ275" s="4"/>
      <c r="AKR275" s="4"/>
      <c r="AKS275" s="4"/>
      <c r="AKT275" s="4"/>
      <c r="AKU275" s="4"/>
      <c r="AKV275" s="4"/>
      <c r="AKW275" s="4"/>
      <c r="AKX275" s="4"/>
      <c r="AKY275" s="4"/>
      <c r="AKZ275" s="4"/>
      <c r="ALA275" s="4"/>
      <c r="ALB275" s="4"/>
      <c r="ALC275" s="4"/>
      <c r="ALD275" s="4"/>
      <c r="ALE275" s="4"/>
      <c r="ALF275" s="4"/>
      <c r="ALG275" s="4"/>
      <c r="ALH275" s="4"/>
      <c r="ALI275" s="4"/>
      <c r="ALJ275" s="4"/>
      <c r="ALK275" s="4"/>
      <c r="ALL275" s="4"/>
      <c r="ALM275" s="4"/>
      <c r="ALN275" s="4"/>
      <c r="ALO275" s="4"/>
      <c r="ALP275" s="4"/>
      <c r="ALQ275" s="4"/>
      <c r="ALR275" s="4"/>
      <c r="ALS275" s="4"/>
      <c r="ALT275" s="4"/>
      <c r="ALU275" s="4"/>
      <c r="ALV275" s="4"/>
      <c r="ALW275" s="4"/>
      <c r="ALX275" s="4"/>
      <c r="ALY275" s="4"/>
      <c r="ALZ275" s="4"/>
      <c r="AMA275" s="4"/>
      <c r="AMB275" s="4"/>
      <c r="AMC275" s="4"/>
      <c r="AMD275" s="4"/>
      <c r="AME275" s="4"/>
      <c r="AMF275" s="4"/>
      <c r="AMG275" s="4"/>
      <c r="AMH275" s="4"/>
      <c r="AMI275" s="4"/>
      <c r="AMJ275" s="4"/>
      <c r="AMK275" s="4"/>
      <c r="AML275" s="4"/>
      <c r="AMM275" s="4"/>
      <c r="AMN275" s="4"/>
      <c r="AMO275" s="4"/>
      <c r="AMP275" s="4"/>
      <c r="AMQ275" s="4"/>
      <c r="AMR275" s="4"/>
      <c r="AMS275" s="4"/>
      <c r="AMT275" s="4"/>
      <c r="AMU275" s="4"/>
      <c r="AMV275" s="4"/>
      <c r="AMW275" s="4"/>
      <c r="AMX275" s="4"/>
      <c r="AMY275" s="4"/>
      <c r="AMZ275" s="4"/>
      <c r="ANA275" s="4"/>
      <c r="ANB275" s="4"/>
      <c r="ANC275" s="4"/>
      <c r="AND275" s="4"/>
      <c r="ANE275" s="4"/>
      <c r="ANF275" s="4"/>
      <c r="ANG275" s="4"/>
      <c r="ANH275" s="4"/>
      <c r="ANI275" s="4"/>
      <c r="ANJ275" s="4"/>
      <c r="ANK275" s="4"/>
      <c r="ANL275" s="4"/>
      <c r="ANM275" s="4"/>
      <c r="ANN275" s="4"/>
      <c r="ANO275" s="4"/>
      <c r="ANP275" s="4"/>
      <c r="ANQ275" s="4"/>
      <c r="ANR275" s="4"/>
      <c r="ANS275" s="4"/>
      <c r="ANT275" s="4"/>
      <c r="ANU275" s="4"/>
      <c r="ANV275" s="4"/>
      <c r="ANW275" s="4"/>
      <c r="ANX275" s="4"/>
      <c r="ANY275" s="4"/>
      <c r="ANZ275" s="4"/>
      <c r="AOA275" s="4"/>
      <c r="AOB275" s="4"/>
      <c r="AOC275" s="4"/>
      <c r="AOD275" s="4"/>
      <c r="AOE275" s="4"/>
      <c r="AOF275" s="4"/>
      <c r="AOG275" s="4"/>
      <c r="AOH275" s="4"/>
      <c r="AOI275" s="4"/>
      <c r="AOJ275" s="4"/>
      <c r="AOK275" s="4"/>
      <c r="AOL275" s="4"/>
      <c r="AOM275" s="4"/>
      <c r="AON275" s="4"/>
      <c r="AOO275" s="4"/>
      <c r="AOP275" s="4"/>
      <c r="AOQ275" s="4"/>
      <c r="AOR275" s="4"/>
      <c r="AOS275" s="4"/>
      <c r="AOT275" s="4"/>
      <c r="AOU275" s="4"/>
      <c r="AOV275" s="4"/>
      <c r="AOW275" s="4"/>
      <c r="AOX275" s="4"/>
      <c r="AOY275" s="4"/>
      <c r="AOZ275" s="4"/>
      <c r="APA275" s="4"/>
      <c r="APB275" s="4"/>
      <c r="APC275" s="4"/>
      <c r="APD275" s="4"/>
      <c r="APE275" s="4"/>
      <c r="APF275" s="4"/>
      <c r="APG275" s="4"/>
      <c r="APH275" s="4"/>
      <c r="API275" s="4"/>
      <c r="APJ275" s="4"/>
      <c r="APK275" s="4"/>
      <c r="APL275" s="4"/>
      <c r="APM275" s="4"/>
      <c r="APN275" s="4"/>
      <c r="APO275" s="4"/>
      <c r="APP275" s="4"/>
      <c r="APQ275" s="4"/>
      <c r="APR275" s="4"/>
      <c r="APS275" s="4"/>
      <c r="APT275" s="4"/>
      <c r="APU275" s="4"/>
      <c r="APV275" s="4"/>
      <c r="APW275" s="4"/>
      <c r="APX275" s="4"/>
      <c r="APY275" s="4"/>
      <c r="APZ275" s="4"/>
      <c r="AQA275" s="4"/>
      <c r="AQB275" s="4"/>
      <c r="AQC275" s="4"/>
      <c r="AQD275" s="4"/>
      <c r="AQE275" s="4"/>
      <c r="AQF275" s="4"/>
      <c r="AQG275" s="4"/>
      <c r="AQH275" s="4"/>
      <c r="AQI275" s="4"/>
      <c r="AQJ275" s="4"/>
      <c r="AQK275" s="4"/>
      <c r="AQL275" s="4"/>
      <c r="AQM275" s="4"/>
      <c r="AQN275" s="4"/>
      <c r="AQO275" s="4"/>
      <c r="AQP275" s="4"/>
      <c r="AQQ275" s="4"/>
      <c r="AQR275" s="4"/>
      <c r="AQS275" s="4"/>
      <c r="AQT275" s="4"/>
      <c r="AQU275" s="4"/>
      <c r="AQV275" s="4"/>
      <c r="AQW275" s="4"/>
      <c r="AQX275" s="4"/>
      <c r="AQY275" s="4"/>
      <c r="AQZ275" s="4"/>
      <c r="ARA275" s="4"/>
      <c r="ARB275" s="4"/>
      <c r="ARC275" s="4"/>
      <c r="ARD275" s="4"/>
      <c r="ARE275" s="4"/>
      <c r="ARF275" s="4"/>
      <c r="ARG275" s="4"/>
      <c r="ARH275" s="4"/>
      <c r="ARI275" s="4"/>
      <c r="ARJ275" s="4"/>
      <c r="ARK275" s="4"/>
      <c r="ARL275" s="4"/>
      <c r="ARM275" s="4"/>
      <c r="ARN275" s="4"/>
      <c r="ARO275" s="4"/>
      <c r="ARP275" s="4"/>
      <c r="ARQ275" s="4"/>
      <c r="ARR275" s="4"/>
      <c r="ARS275" s="4"/>
      <c r="ART275" s="4"/>
      <c r="ARU275" s="4"/>
      <c r="ARV275" s="4"/>
      <c r="ARW275" s="4"/>
      <c r="ARX275" s="4"/>
      <c r="ARY275" s="4"/>
      <c r="ARZ275" s="4"/>
      <c r="ASA275" s="4"/>
      <c r="ASB275" s="4"/>
      <c r="ASC275" s="4"/>
      <c r="ASD275" s="4"/>
      <c r="ASE275" s="4"/>
      <c r="ASF275" s="4"/>
      <c r="ASG275" s="4"/>
      <c r="ASH275" s="4"/>
      <c r="ASI275" s="4"/>
      <c r="ASJ275" s="4"/>
      <c r="ASK275" s="4"/>
      <c r="ASL275" s="4"/>
      <c r="ASM275" s="4"/>
      <c r="ASN275" s="4"/>
      <c r="ASO275" s="4"/>
      <c r="ASP275" s="4"/>
      <c r="ASQ275" s="4"/>
      <c r="ASR275" s="4"/>
      <c r="ASS275" s="4"/>
      <c r="AST275" s="4"/>
      <c r="ASU275" s="4"/>
      <c r="ASV275" s="4"/>
      <c r="ASW275" s="4"/>
      <c r="ASX275" s="4"/>
      <c r="ASY275" s="4"/>
      <c r="ASZ275" s="4"/>
      <c r="ATA275" s="4"/>
      <c r="ATB275" s="4"/>
      <c r="ATC275" s="4"/>
      <c r="ATD275" s="4"/>
      <c r="ATE275" s="4"/>
      <c r="ATF275" s="4"/>
      <c r="ATG275" s="4"/>
      <c r="ATH275" s="4"/>
      <c r="ATI275" s="4"/>
      <c r="ATJ275" s="4"/>
      <c r="ATK275" s="4"/>
      <c r="ATL275" s="4"/>
      <c r="ATM275" s="4"/>
      <c r="ATN275" s="4"/>
      <c r="ATO275" s="4"/>
      <c r="ATP275" s="4"/>
      <c r="ATQ275" s="4"/>
      <c r="ATR275" s="4"/>
      <c r="ATS275" s="4"/>
      <c r="ATT275" s="4"/>
      <c r="ATU275" s="4"/>
      <c r="ATV275" s="4"/>
      <c r="ATW275" s="4"/>
      <c r="ATX275" s="4"/>
      <c r="ATY275" s="4"/>
      <c r="ATZ275" s="4"/>
      <c r="AUA275" s="4"/>
      <c r="AUB275" s="4"/>
      <c r="AUC275" s="4"/>
      <c r="AUD275" s="4"/>
      <c r="AUE275" s="4"/>
      <c r="AUF275" s="4"/>
      <c r="AUG275" s="4"/>
      <c r="AUH275" s="4"/>
      <c r="AUI275" s="4"/>
      <c r="AUJ275" s="4"/>
      <c r="AUK275" s="4"/>
      <c r="AUL275" s="4"/>
      <c r="AUM275" s="4"/>
      <c r="AUN275" s="4"/>
      <c r="AUO275" s="4"/>
      <c r="AUP275" s="4"/>
      <c r="AUQ275" s="4"/>
      <c r="AUR275" s="4"/>
      <c r="AUS275" s="4"/>
      <c r="AUT275" s="4"/>
      <c r="AUU275" s="4"/>
      <c r="AUV275" s="4"/>
      <c r="AUW275" s="4"/>
      <c r="AUX275" s="4"/>
      <c r="AUY275" s="4"/>
      <c r="AUZ275" s="4"/>
      <c r="AVA275" s="4"/>
      <c r="AVB275" s="4"/>
      <c r="AVC275" s="4"/>
      <c r="AVD275" s="4"/>
      <c r="AVE275" s="4"/>
      <c r="AVF275" s="4"/>
      <c r="AVG275" s="4"/>
      <c r="AVH275" s="4"/>
      <c r="AVI275" s="4"/>
      <c r="AVJ275" s="4"/>
      <c r="AVK275" s="4"/>
      <c r="AVL275" s="4"/>
      <c r="AVM275" s="4"/>
      <c r="AVN275" s="4"/>
      <c r="AVO275" s="4"/>
      <c r="AVP275" s="4"/>
      <c r="AVQ275" s="4"/>
      <c r="AVR275" s="4"/>
      <c r="AVS275" s="4"/>
      <c r="AVT275" s="4"/>
      <c r="AVU275" s="4"/>
      <c r="AVV275" s="4"/>
      <c r="AVW275" s="4"/>
      <c r="AVX275" s="4"/>
      <c r="AVY275" s="4"/>
      <c r="AVZ275" s="4"/>
      <c r="AWA275" s="4"/>
      <c r="AWB275" s="4"/>
      <c r="AWC275" s="4"/>
      <c r="AWD275" s="4"/>
      <c r="AWE275" s="4"/>
      <c r="AWF275" s="4"/>
      <c r="AWG275" s="4"/>
      <c r="AWH275" s="4"/>
      <c r="AWI275" s="4"/>
      <c r="AWJ275" s="4"/>
      <c r="AWK275" s="4"/>
      <c r="AWL275" s="4"/>
      <c r="AWM275" s="4"/>
      <c r="AWN275" s="4"/>
      <c r="AWO275" s="4"/>
      <c r="AWP275" s="4"/>
      <c r="AWQ275" s="4"/>
      <c r="AWR275" s="4"/>
      <c r="AWS275" s="4"/>
      <c r="AWT275" s="4"/>
      <c r="AWU275" s="4"/>
      <c r="AWV275" s="4"/>
      <c r="AWW275" s="4"/>
      <c r="AWX275" s="4"/>
      <c r="AWY275" s="4"/>
      <c r="AWZ275" s="4"/>
      <c r="AXA275" s="4"/>
      <c r="AXB275" s="4"/>
      <c r="AXC275" s="4"/>
      <c r="AXD275" s="4"/>
      <c r="AXE275" s="4"/>
      <c r="AXF275" s="4"/>
      <c r="AXG275" s="4"/>
      <c r="AXH275" s="4"/>
      <c r="AXI275" s="4"/>
      <c r="AXJ275" s="4"/>
      <c r="AXK275" s="4"/>
      <c r="AXL275" s="4"/>
      <c r="AXM275" s="4"/>
      <c r="AXN275" s="4"/>
      <c r="AXO275" s="4"/>
      <c r="AXP275" s="4"/>
      <c r="AXQ275" s="4"/>
      <c r="AXR275" s="4"/>
      <c r="AXS275" s="4"/>
      <c r="AXT275" s="4"/>
      <c r="AXU275" s="4"/>
      <c r="AXV275" s="4"/>
      <c r="AXW275" s="4"/>
      <c r="AXX275" s="4"/>
      <c r="AXY275" s="4"/>
      <c r="AXZ275" s="4"/>
      <c r="AYA275" s="4"/>
      <c r="AYB275" s="4"/>
      <c r="AYC275" s="4"/>
      <c r="AYD275" s="4"/>
      <c r="AYE275" s="4"/>
      <c r="AYF275" s="4"/>
      <c r="AYG275" s="4"/>
      <c r="AYH275" s="4"/>
      <c r="AYI275" s="4"/>
      <c r="AYJ275" s="4"/>
      <c r="AYK275" s="4"/>
      <c r="AYL275" s="4"/>
      <c r="AYM275" s="4"/>
      <c r="AYN275" s="4"/>
      <c r="AYO275" s="4"/>
      <c r="AYP275" s="4"/>
      <c r="AYQ275" s="4"/>
      <c r="AYR275" s="4"/>
      <c r="AYS275" s="4"/>
      <c r="AYT275" s="4"/>
      <c r="AYU275" s="4"/>
      <c r="AYV275" s="4"/>
      <c r="AYW275" s="4"/>
      <c r="AYX275" s="4"/>
      <c r="AYY275" s="4"/>
      <c r="AYZ275" s="4"/>
      <c r="AZA275" s="4"/>
      <c r="AZB275" s="4"/>
      <c r="AZC275" s="4"/>
      <c r="AZD275" s="4"/>
      <c r="AZE275" s="4"/>
      <c r="AZF275" s="4"/>
      <c r="AZG275" s="4"/>
      <c r="AZH275" s="4"/>
      <c r="AZI275" s="4"/>
      <c r="AZJ275" s="4"/>
      <c r="AZK275" s="4"/>
      <c r="AZL275" s="4"/>
      <c r="AZM275" s="4"/>
      <c r="AZN275" s="4"/>
      <c r="AZO275" s="4"/>
      <c r="AZP275" s="4"/>
      <c r="AZQ275" s="4"/>
      <c r="AZR275" s="4"/>
      <c r="AZS275" s="4"/>
      <c r="AZT275" s="4"/>
      <c r="AZU275" s="4"/>
      <c r="AZV275" s="4"/>
      <c r="AZW275" s="4"/>
      <c r="AZX275" s="4"/>
      <c r="AZY275" s="4"/>
      <c r="AZZ275" s="4"/>
      <c r="BAA275" s="4"/>
      <c r="BAB275" s="4"/>
      <c r="BAC275" s="4"/>
      <c r="BAD275" s="4"/>
      <c r="BAE275" s="4"/>
      <c r="BAF275" s="4"/>
      <c r="BAG275" s="4"/>
      <c r="BAH275" s="4"/>
      <c r="BAI275" s="4"/>
      <c r="BAJ275" s="4"/>
      <c r="BAK275" s="4"/>
      <c r="BAL275" s="4"/>
      <c r="BAM275" s="4"/>
      <c r="BAN275" s="4"/>
      <c r="BAO275" s="4"/>
      <c r="BAP275" s="4"/>
      <c r="BAQ275" s="4"/>
      <c r="BAR275" s="4"/>
      <c r="BAS275" s="4"/>
      <c r="BAT275" s="4"/>
      <c r="BAU275" s="4"/>
      <c r="BAV275" s="4"/>
      <c r="BAW275" s="4"/>
      <c r="BAX275" s="4"/>
      <c r="BAY275" s="4"/>
      <c r="BAZ275" s="4"/>
      <c r="BBA275" s="4"/>
      <c r="BBB275" s="4"/>
      <c r="BBC275" s="4"/>
      <c r="BBD275" s="4"/>
      <c r="BBE275" s="4"/>
      <c r="BBF275" s="4"/>
      <c r="BBG275" s="4"/>
      <c r="BBH275" s="4"/>
      <c r="BBI275" s="4"/>
      <c r="BBJ275" s="4"/>
      <c r="BBK275" s="4"/>
      <c r="BBL275" s="4"/>
      <c r="BBM275" s="4"/>
      <c r="BBN275" s="4"/>
      <c r="BBO275" s="4"/>
      <c r="BBP275" s="4"/>
      <c r="BBQ275" s="4"/>
      <c r="BBR275" s="4"/>
      <c r="BBS275" s="4"/>
      <c r="BBT275" s="4"/>
      <c r="BBU275" s="4"/>
      <c r="BBV275" s="4"/>
      <c r="BBW275" s="4"/>
      <c r="BBX275" s="4"/>
      <c r="BBY275" s="4"/>
      <c r="BBZ275" s="4"/>
      <c r="BCA275" s="4"/>
      <c r="BCB275" s="4"/>
      <c r="BCC275" s="4"/>
      <c r="BCD275" s="4"/>
      <c r="BCE275" s="4"/>
      <c r="BCF275" s="4"/>
      <c r="BCG275" s="4"/>
      <c r="BCH275" s="4"/>
      <c r="BCI275" s="4"/>
      <c r="BCJ275" s="4"/>
      <c r="BCK275" s="4"/>
      <c r="BCL275" s="4"/>
      <c r="BCM275" s="4"/>
      <c r="BCN275" s="4"/>
      <c r="BCO275" s="4"/>
      <c r="BCP275" s="4"/>
      <c r="BCQ275" s="4"/>
      <c r="BCR275" s="4"/>
      <c r="BCS275" s="4"/>
      <c r="BCT275" s="4"/>
      <c r="BCU275" s="4"/>
      <c r="BCV275" s="4"/>
      <c r="BCW275" s="4"/>
      <c r="BCX275" s="4"/>
      <c r="BCY275" s="4"/>
      <c r="BCZ275" s="4"/>
      <c r="BDA275" s="4"/>
      <c r="BDB275" s="4"/>
      <c r="BDC275" s="4"/>
      <c r="BDD275" s="4"/>
      <c r="BDE275" s="4"/>
      <c r="BDF275" s="4"/>
      <c r="BDG275" s="4"/>
      <c r="BDH275" s="4"/>
      <c r="BDI275" s="4"/>
      <c r="BDJ275" s="4"/>
      <c r="BDK275" s="4"/>
      <c r="BDL275" s="4"/>
      <c r="BDM275" s="4"/>
      <c r="BDN275" s="4"/>
      <c r="BDO275" s="4"/>
      <c r="BDP275" s="4"/>
      <c r="BDQ275" s="4"/>
      <c r="BDR275" s="4"/>
      <c r="BDS275" s="4"/>
      <c r="BDT275" s="4"/>
      <c r="BDU275" s="4"/>
      <c r="BDV275" s="4"/>
      <c r="BDW275" s="4"/>
      <c r="BDX275" s="4"/>
      <c r="BDY275" s="4"/>
      <c r="BDZ275" s="4"/>
      <c r="BEA275" s="4"/>
      <c r="BEB275" s="4"/>
      <c r="BEC275" s="4"/>
      <c r="BED275" s="4"/>
      <c r="BEE275" s="4"/>
      <c r="BEF275" s="4"/>
      <c r="BEG275" s="4"/>
      <c r="BEH275" s="4"/>
      <c r="BEI275" s="4"/>
      <c r="BEJ275" s="4"/>
      <c r="BEK275" s="4"/>
      <c r="BEL275" s="4"/>
      <c r="BEM275" s="4"/>
      <c r="BEN275" s="4"/>
      <c r="BEO275" s="4"/>
      <c r="BEP275" s="4"/>
      <c r="BEQ275" s="4"/>
      <c r="BER275" s="4"/>
      <c r="BES275" s="4"/>
      <c r="BET275" s="4"/>
      <c r="BEU275" s="4"/>
      <c r="BEV275" s="4"/>
      <c r="BEW275" s="4"/>
      <c r="BEX275" s="4"/>
      <c r="BEY275" s="4"/>
      <c r="BEZ275" s="4"/>
      <c r="BFA275" s="4"/>
      <c r="BFB275" s="4"/>
      <c r="BFC275" s="4"/>
      <c r="BFD275" s="4"/>
      <c r="BFE275" s="4"/>
      <c r="BFF275" s="4"/>
      <c r="BFG275" s="4"/>
      <c r="BFH275" s="4"/>
      <c r="BFI275" s="4"/>
      <c r="BFJ275" s="4"/>
      <c r="BFK275" s="4"/>
      <c r="BFL275" s="4"/>
      <c r="BFM275" s="4"/>
      <c r="BFN275" s="4"/>
      <c r="BFO275" s="4"/>
      <c r="BFP275" s="4"/>
      <c r="BFQ275" s="4"/>
      <c r="BFR275" s="4"/>
      <c r="BFS275" s="4"/>
      <c r="BFT275" s="4"/>
      <c r="BFU275" s="4"/>
      <c r="BFV275" s="4"/>
      <c r="BFW275" s="4"/>
      <c r="BFX275" s="4"/>
      <c r="BFY275" s="4"/>
      <c r="BFZ275" s="4"/>
      <c r="BGA275" s="4"/>
      <c r="BGB275" s="4"/>
      <c r="BGC275" s="4"/>
      <c r="BGD275" s="4"/>
      <c r="BGE275" s="4"/>
      <c r="BGF275" s="4"/>
      <c r="BGG275" s="4"/>
      <c r="BGH275" s="4"/>
      <c r="BGI275" s="4"/>
      <c r="BGJ275" s="4"/>
      <c r="BGK275" s="4"/>
      <c r="BGL275" s="4"/>
      <c r="BGM275" s="4"/>
      <c r="BGN275" s="4"/>
      <c r="BGO275" s="4"/>
      <c r="BGP275" s="4"/>
      <c r="BGQ275" s="4"/>
      <c r="BGR275" s="4"/>
      <c r="BGS275" s="4"/>
      <c r="BGT275" s="4"/>
      <c r="BGU275" s="4"/>
      <c r="BGV275" s="4"/>
      <c r="BGW275" s="4"/>
      <c r="BGX275" s="4"/>
      <c r="BGY275" s="4"/>
      <c r="BGZ275" s="4"/>
      <c r="BHA275" s="4"/>
      <c r="BHB275" s="4"/>
      <c r="BHC275" s="4"/>
      <c r="BHD275" s="4"/>
      <c r="BHE275" s="4"/>
      <c r="BHF275" s="4"/>
      <c r="BHG275" s="4"/>
      <c r="BHH275" s="4"/>
      <c r="BHI275" s="4"/>
      <c r="BHJ275" s="4"/>
      <c r="BHK275" s="4"/>
      <c r="BHL275" s="4"/>
      <c r="BHM275" s="4"/>
      <c r="BHN275" s="4"/>
      <c r="BHO275" s="4"/>
      <c r="BHP275" s="4"/>
      <c r="BHQ275" s="4"/>
      <c r="BHR275" s="4"/>
      <c r="BHS275" s="4"/>
      <c r="BHT275" s="4"/>
      <c r="BHU275" s="4"/>
      <c r="BHV275" s="4"/>
      <c r="BHW275" s="4"/>
      <c r="BHX275" s="4"/>
      <c r="BHY275" s="4"/>
      <c r="BHZ275" s="4"/>
      <c r="BIA275" s="4"/>
      <c r="BIB275" s="4"/>
      <c r="BIC275" s="4"/>
      <c r="BID275" s="4"/>
      <c r="BIE275" s="4"/>
      <c r="BIF275" s="4"/>
      <c r="BIG275" s="4"/>
      <c r="BIH275" s="4"/>
      <c r="BII275" s="4"/>
      <c r="BIJ275" s="4"/>
      <c r="BIK275" s="4"/>
      <c r="BIL275" s="4"/>
      <c r="BIM275" s="4"/>
      <c r="BIN275" s="4"/>
      <c r="BIO275" s="4"/>
      <c r="BIP275" s="4"/>
      <c r="BIQ275" s="4"/>
      <c r="BIR275" s="4"/>
      <c r="BIS275" s="4"/>
      <c r="BIT275" s="4"/>
      <c r="BIU275" s="4"/>
      <c r="BIV275" s="4"/>
      <c r="BIW275" s="4"/>
      <c r="BIX275" s="4"/>
      <c r="BIY275" s="4"/>
      <c r="BIZ275" s="4"/>
      <c r="BJA275" s="4"/>
      <c r="BJB275" s="4"/>
      <c r="BJC275" s="4"/>
      <c r="BJD275" s="4"/>
      <c r="BJE275" s="4"/>
      <c r="BJF275" s="4"/>
      <c r="BJG275" s="4"/>
      <c r="BJH275" s="4"/>
      <c r="BJI275" s="4"/>
      <c r="BJJ275" s="4"/>
      <c r="BJK275" s="4"/>
      <c r="BJL275" s="4"/>
      <c r="BJM275" s="4"/>
      <c r="BJN275" s="4"/>
      <c r="BJO275" s="4"/>
      <c r="BJP275" s="4"/>
      <c r="BJQ275" s="4"/>
      <c r="BJR275" s="4"/>
      <c r="BJS275" s="4"/>
      <c r="BJT275" s="4"/>
      <c r="BJU275" s="4"/>
      <c r="BJV275" s="4"/>
      <c r="BJW275" s="4"/>
      <c r="BJX275" s="4"/>
      <c r="BJY275" s="4"/>
      <c r="BJZ275" s="4"/>
      <c r="BKA275" s="4"/>
      <c r="BKB275" s="4"/>
      <c r="BKC275" s="4"/>
      <c r="BKD275" s="4"/>
      <c r="BKE275" s="4"/>
      <c r="BKF275" s="4"/>
      <c r="BKG275" s="4"/>
      <c r="BKH275" s="4"/>
      <c r="BKI275" s="4"/>
      <c r="BKJ275" s="4"/>
      <c r="BKK275" s="4"/>
      <c r="BKL275" s="4"/>
      <c r="BKM275" s="4"/>
      <c r="BKN275" s="4"/>
      <c r="BKO275" s="4"/>
      <c r="BKP275" s="4"/>
      <c r="BKQ275" s="4"/>
      <c r="BKR275" s="4"/>
      <c r="BKS275" s="4"/>
      <c r="BKT275" s="4"/>
      <c r="BKU275" s="4"/>
      <c r="BKV275" s="4"/>
      <c r="BKW275" s="4"/>
      <c r="BKX275" s="4"/>
      <c r="BKY275" s="4"/>
      <c r="BKZ275" s="4"/>
      <c r="BLA275" s="4"/>
      <c r="BLB275" s="4"/>
      <c r="BLC275" s="4"/>
      <c r="BLD275" s="4"/>
      <c r="BLE275" s="4"/>
      <c r="BLF275" s="4"/>
      <c r="BLG275" s="4"/>
      <c r="BLH275" s="4"/>
      <c r="BLI275" s="4"/>
      <c r="BLJ275" s="4"/>
      <c r="BLK275" s="4"/>
      <c r="BLL275" s="4"/>
      <c r="BLM275" s="4"/>
      <c r="BLN275" s="4"/>
      <c r="BLO275" s="4"/>
      <c r="BLP275" s="4"/>
      <c r="BLQ275" s="4"/>
      <c r="BLR275" s="4"/>
      <c r="BLS275" s="4"/>
      <c r="BLT275" s="4"/>
      <c r="BLU275" s="4"/>
      <c r="BLV275" s="4"/>
      <c r="BLW275" s="4"/>
      <c r="BLX275" s="4"/>
      <c r="BLY275" s="4"/>
      <c r="BLZ275" s="4"/>
      <c r="BMA275" s="4"/>
      <c r="BMB275" s="4"/>
      <c r="BMC275" s="4"/>
      <c r="BMD275" s="4"/>
      <c r="BME275" s="4"/>
      <c r="BMF275" s="4"/>
      <c r="BMG275" s="4"/>
      <c r="BMH275" s="4"/>
      <c r="BMI275" s="4"/>
      <c r="BMJ275" s="4"/>
      <c r="BMK275" s="4"/>
      <c r="BML275" s="4"/>
      <c r="BMM275" s="4"/>
      <c r="BMN275" s="4"/>
      <c r="BMO275" s="4"/>
      <c r="BMP275" s="4"/>
      <c r="BMQ275" s="4"/>
      <c r="BMR275" s="4"/>
      <c r="BMS275" s="4"/>
      <c r="BMT275" s="4"/>
      <c r="BMU275" s="4"/>
      <c r="BMV275" s="4"/>
      <c r="BMW275" s="4"/>
      <c r="BMX275" s="4"/>
      <c r="BMY275" s="4"/>
      <c r="BMZ275" s="4"/>
      <c r="BNA275" s="4"/>
      <c r="BNB275" s="4"/>
      <c r="BNC275" s="4"/>
      <c r="BND275" s="4"/>
      <c r="BNE275" s="4"/>
      <c r="BNF275" s="4"/>
      <c r="BNG275" s="4"/>
      <c r="BNH275" s="4"/>
      <c r="BNI275" s="4"/>
      <c r="BNJ275" s="4"/>
      <c r="BNK275" s="4"/>
      <c r="BNL275" s="4"/>
      <c r="BNM275" s="4"/>
      <c r="BNN275" s="4"/>
      <c r="BNO275" s="4"/>
      <c r="BNP275" s="4"/>
      <c r="BNQ275" s="4"/>
      <c r="BNR275" s="4"/>
      <c r="BNS275" s="4"/>
      <c r="BNT275" s="4"/>
      <c r="BNU275" s="4"/>
      <c r="BNV275" s="4"/>
      <c r="BNW275" s="4"/>
      <c r="BNX275" s="4"/>
      <c r="BNY275" s="4"/>
      <c r="BNZ275" s="4"/>
      <c r="BOA275" s="4"/>
      <c r="BOB275" s="4"/>
      <c r="BOC275" s="4"/>
      <c r="BOD275" s="4"/>
      <c r="BOE275" s="4"/>
      <c r="BOF275" s="4"/>
      <c r="BOG275" s="4"/>
      <c r="BOH275" s="4"/>
      <c r="BOI275" s="4"/>
      <c r="BOJ275" s="4"/>
      <c r="BOK275" s="4"/>
      <c r="BOL275" s="4"/>
      <c r="BOM275" s="4"/>
      <c r="BON275" s="4"/>
      <c r="BOO275" s="4"/>
      <c r="BOP275" s="4"/>
      <c r="BOQ275" s="4"/>
      <c r="BOR275" s="4"/>
      <c r="BOS275" s="4"/>
      <c r="BOT275" s="4"/>
      <c r="BOU275" s="4"/>
      <c r="BOV275" s="4"/>
      <c r="BOW275" s="4"/>
      <c r="BOX275" s="4"/>
      <c r="BOY275" s="4"/>
      <c r="BOZ275" s="4"/>
      <c r="BPA275" s="4"/>
      <c r="BPB275" s="4"/>
      <c r="BPC275" s="4"/>
      <c r="BPD275" s="4"/>
      <c r="BPE275" s="4"/>
      <c r="BPF275" s="4"/>
      <c r="BPG275" s="4"/>
      <c r="BPH275" s="4"/>
      <c r="BPI275" s="4"/>
      <c r="BPJ275" s="4"/>
      <c r="BPK275" s="4"/>
      <c r="BPL275" s="4"/>
      <c r="BPM275" s="4"/>
      <c r="BPN275" s="4"/>
      <c r="BPO275" s="4"/>
      <c r="BPP275" s="4"/>
      <c r="BPQ275" s="4"/>
      <c r="BPR275" s="4"/>
      <c r="BPS275" s="4"/>
      <c r="BPT275" s="4"/>
      <c r="BPU275" s="4"/>
      <c r="BPV275" s="4"/>
      <c r="BPW275" s="4"/>
      <c r="BPX275" s="4"/>
      <c r="BPY275" s="4"/>
      <c r="BPZ275" s="4"/>
      <c r="BQA275" s="4"/>
      <c r="BQB275" s="4"/>
      <c r="BQC275" s="4"/>
      <c r="BQD275" s="4"/>
      <c r="BQE275" s="4"/>
      <c r="BQF275" s="4"/>
      <c r="BQG275" s="4"/>
      <c r="BQH275" s="4"/>
      <c r="BQI275" s="4"/>
      <c r="BQJ275" s="4"/>
      <c r="BQK275" s="4"/>
      <c r="BQL275" s="4"/>
      <c r="BQM275" s="4"/>
      <c r="BQN275" s="4"/>
      <c r="BQO275" s="4"/>
      <c r="BQP275" s="4"/>
      <c r="BQQ275" s="4"/>
      <c r="BQR275" s="4"/>
      <c r="BQS275" s="4"/>
      <c r="BQT275" s="4"/>
      <c r="BQU275" s="4"/>
      <c r="BQV275" s="4"/>
      <c r="BQW275" s="4"/>
      <c r="BQX275" s="4"/>
      <c r="BQY275" s="4"/>
      <c r="BQZ275" s="4"/>
      <c r="BRA275" s="4"/>
      <c r="BRB275" s="4"/>
      <c r="BRC275" s="4"/>
      <c r="BRD275" s="4"/>
      <c r="BRE275" s="4"/>
      <c r="BRF275" s="4"/>
      <c r="BRG275" s="4"/>
      <c r="BRH275" s="4"/>
      <c r="BRI275" s="4"/>
      <c r="BRJ275" s="4"/>
      <c r="BRK275" s="4"/>
      <c r="BRL275" s="4"/>
      <c r="BRM275" s="4"/>
      <c r="BRN275" s="4"/>
      <c r="BRO275" s="4"/>
      <c r="BRP275" s="4"/>
      <c r="BRQ275" s="4"/>
      <c r="BRR275" s="4"/>
      <c r="BRS275" s="4"/>
      <c r="BRT275" s="4"/>
      <c r="BRU275" s="4"/>
      <c r="BRV275" s="4"/>
      <c r="BRW275" s="4"/>
      <c r="BRX275" s="4"/>
      <c r="BRY275" s="4"/>
      <c r="BRZ275" s="4"/>
      <c r="BSA275" s="4"/>
      <c r="BSB275" s="4"/>
      <c r="BSC275" s="4"/>
      <c r="BSD275" s="4"/>
      <c r="BSE275" s="4"/>
      <c r="BSF275" s="4"/>
      <c r="BSG275" s="4"/>
      <c r="BSH275" s="4"/>
      <c r="BSI275" s="4"/>
      <c r="BSJ275" s="4"/>
      <c r="BSK275" s="4"/>
      <c r="BSL275" s="4"/>
      <c r="BSM275" s="4"/>
      <c r="BSN275" s="4"/>
      <c r="BSO275" s="4"/>
      <c r="BSP275" s="4"/>
      <c r="BSQ275" s="4"/>
      <c r="BSR275" s="4"/>
      <c r="BSS275" s="4"/>
      <c r="BST275" s="4"/>
      <c r="BSU275" s="4"/>
      <c r="BSV275" s="4"/>
      <c r="BSW275" s="4"/>
      <c r="BSX275" s="4"/>
      <c r="BSY275" s="4"/>
      <c r="BSZ275" s="4"/>
      <c r="BTA275" s="4"/>
      <c r="BTB275" s="4"/>
      <c r="BTC275" s="4"/>
      <c r="BTD275" s="4"/>
      <c r="BTE275" s="4"/>
      <c r="BTF275" s="4"/>
      <c r="BTG275" s="4"/>
      <c r="BTH275" s="4"/>
      <c r="BTI275" s="4"/>
      <c r="BTJ275" s="4"/>
      <c r="BTK275" s="4"/>
      <c r="BTL275" s="4"/>
      <c r="BTM275" s="4"/>
      <c r="BTN275" s="4"/>
      <c r="BTO275" s="4"/>
      <c r="BTP275" s="4"/>
      <c r="BTQ275" s="4"/>
      <c r="BTR275" s="4"/>
      <c r="BTS275" s="4"/>
      <c r="BTT275" s="4"/>
      <c r="BTU275" s="4"/>
      <c r="BTV275" s="4"/>
      <c r="BTW275" s="4"/>
      <c r="BTX275" s="4"/>
      <c r="BTY275" s="4"/>
      <c r="BTZ275" s="4"/>
      <c r="BUA275" s="4"/>
      <c r="BUB275" s="4"/>
      <c r="BUC275" s="4"/>
      <c r="BUD275" s="4"/>
      <c r="BUE275" s="4"/>
      <c r="BUF275" s="4"/>
      <c r="BUG275" s="4"/>
      <c r="BUH275" s="4"/>
      <c r="BUI275" s="4"/>
      <c r="BUJ275" s="4"/>
      <c r="BUK275" s="4"/>
      <c r="BUL275" s="4"/>
      <c r="BUM275" s="4"/>
      <c r="BUN275" s="4"/>
      <c r="BUO275" s="4"/>
      <c r="BUP275" s="4"/>
      <c r="BUQ275" s="4"/>
      <c r="BUR275" s="4"/>
      <c r="BUS275" s="4"/>
      <c r="BUT275" s="4"/>
      <c r="BUU275" s="4"/>
      <c r="BUV275" s="4"/>
      <c r="BUW275" s="4"/>
      <c r="BUX275" s="4"/>
      <c r="BUY275" s="4"/>
      <c r="BUZ275" s="4"/>
      <c r="BVA275" s="4"/>
      <c r="BVB275" s="4"/>
      <c r="BVC275" s="4"/>
      <c r="BVD275" s="4"/>
      <c r="BVE275" s="4"/>
      <c r="BVF275" s="4"/>
      <c r="BVG275" s="4"/>
      <c r="BVH275" s="4"/>
      <c r="BVI275" s="4"/>
      <c r="BVJ275" s="4"/>
      <c r="BVK275" s="4"/>
      <c r="BVL275" s="4"/>
      <c r="BVM275" s="4"/>
      <c r="BVN275" s="4"/>
      <c r="BVO275" s="4"/>
      <c r="BVP275" s="4"/>
      <c r="BVQ275" s="4"/>
      <c r="BVR275" s="4"/>
      <c r="BVS275" s="4"/>
      <c r="BVT275" s="4"/>
      <c r="BVU275" s="4"/>
      <c r="BVV275" s="4"/>
      <c r="BVW275" s="4"/>
      <c r="BVX275" s="4"/>
      <c r="BVY275" s="4"/>
      <c r="BVZ275" s="4"/>
      <c r="BWA275" s="4"/>
      <c r="BWB275" s="4"/>
      <c r="BWC275" s="4"/>
      <c r="BWD275" s="4"/>
      <c r="BWE275" s="4"/>
      <c r="BWF275" s="4"/>
      <c r="BWG275" s="4"/>
      <c r="BWH275" s="4"/>
      <c r="BWI275" s="4"/>
      <c r="BWJ275" s="4"/>
      <c r="BWK275" s="4"/>
      <c r="BWL275" s="4"/>
      <c r="BWM275" s="4"/>
      <c r="BWN275" s="4"/>
      <c r="BWO275" s="4"/>
      <c r="BWP275" s="4"/>
      <c r="BWQ275" s="4"/>
      <c r="BWR275" s="4"/>
      <c r="BWS275" s="4"/>
      <c r="BWT275" s="4"/>
      <c r="BWU275" s="4"/>
      <c r="BWV275" s="4"/>
      <c r="BWW275" s="4"/>
      <c r="BWX275" s="4"/>
      <c r="BWY275" s="4"/>
      <c r="BWZ275" s="4"/>
      <c r="BXA275" s="4"/>
      <c r="BXB275" s="4"/>
      <c r="BXC275" s="4"/>
      <c r="BXD275" s="4"/>
      <c r="BXE275" s="4"/>
      <c r="BXF275" s="4"/>
      <c r="BXG275" s="4"/>
      <c r="BXH275" s="4"/>
      <c r="BXI275" s="4"/>
      <c r="BXJ275" s="4"/>
      <c r="BXK275" s="4"/>
      <c r="BXL275" s="4"/>
      <c r="BXM275" s="4"/>
      <c r="BXN275" s="4"/>
      <c r="BXO275" s="4"/>
      <c r="BXP275" s="4"/>
      <c r="BXQ275" s="4"/>
      <c r="BXR275" s="4"/>
      <c r="BXS275" s="4"/>
      <c r="BXT275" s="4"/>
      <c r="BXU275" s="4"/>
      <c r="BXV275" s="4"/>
      <c r="BXW275" s="4"/>
      <c r="BXX275" s="4"/>
      <c r="BXY275" s="4"/>
      <c r="BXZ275" s="4"/>
      <c r="BYA275" s="4"/>
      <c r="BYB275" s="4"/>
      <c r="BYC275" s="4"/>
      <c r="BYD275" s="4"/>
      <c r="BYE275" s="4"/>
      <c r="BYF275" s="4"/>
      <c r="BYG275" s="4"/>
      <c r="BYH275" s="4"/>
      <c r="BYI275" s="4"/>
      <c r="BYJ275" s="4"/>
      <c r="BYK275" s="4"/>
      <c r="BYL275" s="4"/>
      <c r="BYM275" s="4"/>
      <c r="BYN275" s="4"/>
      <c r="BYO275" s="4"/>
      <c r="BYP275" s="4"/>
      <c r="BYQ275" s="4"/>
      <c r="BYR275" s="4"/>
      <c r="BYS275" s="4"/>
      <c r="BYT275" s="4"/>
      <c r="BYU275" s="4"/>
      <c r="BYV275" s="4"/>
      <c r="BYW275" s="4"/>
      <c r="BYX275" s="4"/>
      <c r="BYY275" s="4"/>
      <c r="BYZ275" s="4"/>
      <c r="BZA275" s="4"/>
      <c r="BZB275" s="4"/>
      <c r="BZC275" s="4"/>
      <c r="BZD275" s="4"/>
      <c r="BZE275" s="4"/>
      <c r="BZF275" s="4"/>
      <c r="BZG275" s="4"/>
      <c r="BZH275" s="4"/>
      <c r="BZI275" s="4"/>
      <c r="BZJ275" s="4"/>
      <c r="BZK275" s="4"/>
      <c r="BZL275" s="4"/>
      <c r="BZM275" s="4"/>
      <c r="BZN275" s="4"/>
      <c r="BZO275" s="4"/>
      <c r="BZP275" s="4"/>
      <c r="BZQ275" s="4"/>
      <c r="BZR275" s="4"/>
      <c r="BZS275" s="4"/>
      <c r="BZT275" s="4"/>
      <c r="BZU275" s="4"/>
      <c r="BZV275" s="4"/>
      <c r="BZW275" s="4"/>
      <c r="BZX275" s="4"/>
      <c r="BZY275" s="4"/>
      <c r="BZZ275" s="4"/>
      <c r="CAA275" s="4"/>
      <c r="CAB275" s="4"/>
      <c r="CAC275" s="4"/>
      <c r="CAD275" s="4"/>
      <c r="CAE275" s="4"/>
      <c r="CAF275" s="4"/>
      <c r="CAG275" s="4"/>
      <c r="CAH275" s="4"/>
      <c r="CAI275" s="4"/>
      <c r="CAJ275" s="4"/>
      <c r="CAK275" s="4"/>
      <c r="CAL275" s="4"/>
      <c r="CAM275" s="4"/>
      <c r="CAN275" s="4"/>
      <c r="CAO275" s="4"/>
      <c r="CAP275" s="4"/>
      <c r="CAQ275" s="4"/>
      <c r="CAR275" s="4"/>
      <c r="CAS275" s="4"/>
      <c r="CAT275" s="4"/>
      <c r="CAU275" s="4"/>
      <c r="CAV275" s="4"/>
      <c r="CAW275" s="4"/>
      <c r="CAX275" s="4"/>
      <c r="CAY275" s="4"/>
      <c r="CAZ275" s="4"/>
      <c r="CBA275" s="4"/>
      <c r="CBB275" s="4"/>
      <c r="CBC275" s="4"/>
      <c r="CBD275" s="4"/>
      <c r="CBE275" s="4"/>
      <c r="CBF275" s="4"/>
      <c r="CBG275" s="4"/>
      <c r="CBH275" s="4"/>
      <c r="CBI275" s="4"/>
      <c r="CBJ275" s="4"/>
      <c r="CBK275" s="4"/>
      <c r="CBL275" s="4"/>
      <c r="CBM275" s="4"/>
      <c r="CBN275" s="4"/>
      <c r="CBO275" s="4"/>
      <c r="CBP275" s="4"/>
      <c r="CBQ275" s="4"/>
      <c r="CBR275" s="4"/>
      <c r="CBS275" s="4"/>
      <c r="CBT275" s="4"/>
      <c r="CBU275" s="4"/>
      <c r="CBV275" s="4"/>
      <c r="CBW275" s="4"/>
      <c r="CBX275" s="4"/>
      <c r="CBY275" s="4"/>
      <c r="CBZ275" s="4"/>
      <c r="CCA275" s="4"/>
      <c r="CCB275" s="4"/>
      <c r="CCC275" s="4"/>
      <c r="CCD275" s="4"/>
      <c r="CCE275" s="4"/>
      <c r="CCF275" s="4"/>
      <c r="CCG275" s="4"/>
      <c r="CCH275" s="4"/>
      <c r="CCI275" s="4"/>
      <c r="CCJ275" s="4"/>
      <c r="CCK275" s="4"/>
      <c r="CCL275" s="4"/>
      <c r="CCM275" s="4"/>
      <c r="CCN275" s="4"/>
      <c r="CCO275" s="4"/>
      <c r="CCP275" s="4"/>
      <c r="CCQ275" s="4"/>
      <c r="CCR275" s="4"/>
      <c r="CCS275" s="4"/>
      <c r="CCT275" s="4"/>
      <c r="CCU275" s="4"/>
      <c r="CCV275" s="4"/>
      <c r="CCW275" s="4"/>
      <c r="CCX275" s="4"/>
      <c r="CCY275" s="4"/>
      <c r="CCZ275" s="4"/>
      <c r="CDA275" s="4"/>
      <c r="CDB275" s="4"/>
      <c r="CDC275" s="4"/>
      <c r="CDD275" s="4"/>
      <c r="CDE275" s="4"/>
      <c r="CDF275" s="4"/>
      <c r="CDG275" s="4"/>
      <c r="CDH275" s="4"/>
      <c r="CDI275" s="4"/>
      <c r="CDJ275" s="4"/>
      <c r="CDK275" s="4"/>
      <c r="CDL275" s="4"/>
      <c r="CDM275" s="4"/>
      <c r="CDN275" s="4"/>
      <c r="CDO275" s="4"/>
      <c r="CDP275" s="4"/>
      <c r="CDQ275" s="4"/>
      <c r="CDR275" s="4"/>
      <c r="CDS275" s="4"/>
      <c r="CDT275" s="4"/>
      <c r="CDU275" s="4"/>
      <c r="CDV275" s="4"/>
      <c r="CDW275" s="4"/>
      <c r="CDX275" s="4"/>
      <c r="CDY275" s="4"/>
      <c r="CDZ275" s="4"/>
      <c r="CEA275" s="4"/>
      <c r="CEB275" s="4"/>
      <c r="CEC275" s="4"/>
      <c r="CED275" s="4"/>
      <c r="CEE275" s="4"/>
      <c r="CEF275" s="4"/>
      <c r="CEG275" s="4"/>
      <c r="CEH275" s="4"/>
      <c r="CEI275" s="4"/>
      <c r="CEJ275" s="4"/>
      <c r="CEK275" s="4"/>
      <c r="CEL275" s="4"/>
      <c r="CEM275" s="4"/>
      <c r="CEN275" s="4"/>
      <c r="CEO275" s="4"/>
      <c r="CEP275" s="4"/>
      <c r="CEQ275" s="4"/>
      <c r="CER275" s="4"/>
      <c r="CES275" s="4"/>
      <c r="CET275" s="4"/>
      <c r="CEU275" s="4"/>
      <c r="CEV275" s="4"/>
      <c r="CEW275" s="4"/>
      <c r="CEX275" s="4"/>
      <c r="CEY275" s="4"/>
      <c r="CEZ275" s="4"/>
      <c r="CFA275" s="4"/>
      <c r="CFB275" s="4"/>
      <c r="CFC275" s="4"/>
      <c r="CFD275" s="4"/>
      <c r="CFE275" s="4"/>
      <c r="CFF275" s="4"/>
      <c r="CFG275" s="4"/>
      <c r="CFH275" s="4"/>
      <c r="CFI275" s="4"/>
      <c r="CFJ275" s="4"/>
      <c r="CFK275" s="4"/>
      <c r="CFL275" s="4"/>
      <c r="CFM275" s="4"/>
      <c r="CFN275" s="4"/>
      <c r="CFO275" s="4"/>
      <c r="CFP275" s="4"/>
      <c r="CFQ275" s="4"/>
      <c r="CFR275" s="4"/>
      <c r="CFS275" s="4"/>
      <c r="CFT275" s="4"/>
      <c r="CFU275" s="4"/>
      <c r="CFV275" s="4"/>
      <c r="CFW275" s="4"/>
      <c r="CFX275" s="4"/>
      <c r="CFY275" s="4"/>
      <c r="CFZ275" s="4"/>
      <c r="CGA275" s="4"/>
      <c r="CGB275" s="4"/>
      <c r="CGC275" s="4"/>
      <c r="CGD275" s="4"/>
      <c r="CGE275" s="4"/>
      <c r="CGF275" s="4"/>
      <c r="CGG275" s="4"/>
      <c r="CGH275" s="4"/>
      <c r="CGI275" s="4"/>
      <c r="CGJ275" s="4"/>
      <c r="CGK275" s="4"/>
      <c r="CGL275" s="4"/>
      <c r="CGM275" s="4"/>
      <c r="CGN275" s="4"/>
      <c r="CGO275" s="4"/>
      <c r="CGP275" s="4"/>
      <c r="CGQ275" s="4"/>
      <c r="CGR275" s="4"/>
      <c r="CGS275" s="4"/>
      <c r="CGT275" s="4"/>
      <c r="CGU275" s="4"/>
      <c r="CGV275" s="4"/>
      <c r="CGW275" s="4"/>
      <c r="CGX275" s="4"/>
      <c r="CGY275" s="4"/>
      <c r="CGZ275" s="4"/>
      <c r="CHA275" s="4"/>
      <c r="CHB275" s="4"/>
      <c r="CHC275" s="4"/>
      <c r="CHD275" s="4"/>
      <c r="CHE275" s="4"/>
      <c r="CHF275" s="4"/>
      <c r="CHG275" s="4"/>
      <c r="CHH275" s="4"/>
      <c r="CHI275" s="4"/>
      <c r="CHJ275" s="4"/>
      <c r="CHK275" s="4"/>
      <c r="CHL275" s="4"/>
      <c r="CHM275" s="4"/>
      <c r="CHN275" s="4"/>
      <c r="CHO275" s="4"/>
      <c r="CHP275" s="4"/>
      <c r="CHQ275" s="4"/>
      <c r="CHR275" s="4"/>
      <c r="CHS275" s="4"/>
      <c r="CHT275" s="4"/>
      <c r="CHU275" s="4"/>
      <c r="CHV275" s="4"/>
      <c r="CHW275" s="4"/>
      <c r="CHX275" s="4"/>
      <c r="CHY275" s="4"/>
      <c r="CHZ275" s="4"/>
      <c r="CIA275" s="4"/>
      <c r="CIB275" s="4"/>
      <c r="CIC275" s="4"/>
      <c r="CID275" s="4"/>
      <c r="CIE275" s="4"/>
      <c r="CIF275" s="4"/>
      <c r="CIG275" s="4"/>
      <c r="CIH275" s="4"/>
      <c r="CII275" s="4"/>
      <c r="CIJ275" s="4"/>
      <c r="CIK275" s="4"/>
      <c r="CIL275" s="4"/>
      <c r="CIM275" s="4"/>
      <c r="CIN275" s="4"/>
      <c r="CIO275" s="4"/>
      <c r="CIP275" s="4"/>
      <c r="CIQ275" s="4"/>
      <c r="CIR275" s="4"/>
      <c r="CIS275" s="4"/>
      <c r="CIT275" s="4"/>
      <c r="CIU275" s="4"/>
      <c r="CIV275" s="4"/>
      <c r="CIW275" s="4"/>
      <c r="CIX275" s="4"/>
      <c r="CIY275" s="4"/>
      <c r="CIZ275" s="4"/>
      <c r="CJA275" s="4"/>
      <c r="CJB275" s="4"/>
      <c r="CJC275" s="4"/>
      <c r="CJD275" s="4"/>
      <c r="CJE275" s="4"/>
      <c r="CJF275" s="4"/>
      <c r="CJG275" s="4"/>
      <c r="CJH275" s="4"/>
      <c r="CJI275" s="4"/>
      <c r="CJJ275" s="4"/>
      <c r="CJK275" s="4"/>
      <c r="CJL275" s="4"/>
      <c r="CJM275" s="4"/>
      <c r="CJN275" s="4"/>
      <c r="CJO275" s="4"/>
      <c r="CJP275" s="4"/>
      <c r="CJQ275" s="4"/>
      <c r="CJR275" s="4"/>
      <c r="CJS275" s="4"/>
      <c r="CJT275" s="4"/>
      <c r="CJU275" s="4"/>
      <c r="CJV275" s="4"/>
      <c r="CJW275" s="4"/>
      <c r="CJX275" s="4"/>
      <c r="CJY275" s="4"/>
      <c r="CJZ275" s="4"/>
      <c r="CKA275" s="4"/>
      <c r="CKB275" s="4"/>
      <c r="CKC275" s="4"/>
      <c r="CKD275" s="4"/>
      <c r="CKE275" s="4"/>
      <c r="CKF275" s="4"/>
      <c r="CKG275" s="4"/>
      <c r="CKH275" s="4"/>
      <c r="CKI275" s="4"/>
      <c r="CKJ275" s="4"/>
      <c r="CKK275" s="4"/>
      <c r="CKL275" s="4"/>
      <c r="CKM275" s="4"/>
      <c r="CKN275" s="4"/>
      <c r="CKO275" s="4"/>
      <c r="CKP275" s="4"/>
      <c r="CKQ275" s="4"/>
      <c r="CKR275" s="4"/>
      <c r="CKS275" s="4"/>
      <c r="CKT275" s="4"/>
      <c r="CKU275" s="4"/>
      <c r="CKV275" s="4"/>
      <c r="CKW275" s="4"/>
      <c r="CKX275" s="4"/>
      <c r="CKY275" s="4"/>
      <c r="CKZ275" s="4"/>
      <c r="CLA275" s="4"/>
      <c r="CLB275" s="4"/>
      <c r="CLC275" s="4"/>
      <c r="CLD275" s="4"/>
      <c r="CLE275" s="4"/>
      <c r="CLF275" s="4"/>
      <c r="CLG275" s="4"/>
      <c r="CLH275" s="4"/>
      <c r="CLI275" s="4"/>
      <c r="CLJ275" s="4"/>
      <c r="CLK275" s="4"/>
      <c r="CLL275" s="4"/>
      <c r="CLM275" s="4"/>
      <c r="CLN275" s="4"/>
      <c r="CLO275" s="4"/>
      <c r="CLP275" s="4"/>
      <c r="CLQ275" s="4"/>
      <c r="CLR275" s="4"/>
      <c r="CLS275" s="4"/>
      <c r="CLT275" s="4"/>
      <c r="CLU275" s="4"/>
      <c r="CLV275" s="4"/>
      <c r="CLW275" s="4"/>
      <c r="CLX275" s="4"/>
      <c r="CLY275" s="4"/>
      <c r="CLZ275" s="4"/>
      <c r="CMA275" s="4"/>
      <c r="CMB275" s="4"/>
      <c r="CMC275" s="4"/>
      <c r="CMD275" s="4"/>
      <c r="CME275" s="4"/>
      <c r="CMF275" s="4"/>
      <c r="CMG275" s="4"/>
      <c r="CMH275" s="4"/>
      <c r="CMI275" s="4"/>
      <c r="CMJ275" s="4"/>
      <c r="CMK275" s="4"/>
      <c r="CML275" s="4"/>
      <c r="CMM275" s="4"/>
      <c r="CMN275" s="4"/>
      <c r="CMO275" s="4"/>
      <c r="CMP275" s="4"/>
      <c r="CMQ275" s="4"/>
      <c r="CMR275" s="4"/>
      <c r="CMS275" s="4"/>
      <c r="CMT275" s="4"/>
      <c r="CMU275" s="4"/>
      <c r="CMV275" s="4"/>
      <c r="CMW275" s="4"/>
      <c r="CMX275" s="4"/>
      <c r="CMY275" s="4"/>
      <c r="CMZ275" s="4"/>
      <c r="CNA275" s="4"/>
      <c r="CNB275" s="4"/>
      <c r="CNC275" s="4"/>
      <c r="CND275" s="4"/>
      <c r="CNE275" s="4"/>
      <c r="CNF275" s="4"/>
      <c r="CNG275" s="4"/>
      <c r="CNH275" s="4"/>
      <c r="CNI275" s="4"/>
      <c r="CNJ275" s="4"/>
      <c r="CNK275" s="4"/>
      <c r="CNL275" s="4"/>
      <c r="CNM275" s="4"/>
      <c r="CNN275" s="4"/>
      <c r="CNO275" s="4"/>
      <c r="CNP275" s="4"/>
      <c r="CNQ275" s="4"/>
      <c r="CNR275" s="4"/>
      <c r="CNS275" s="4"/>
      <c r="CNT275" s="4"/>
      <c r="CNU275" s="4"/>
      <c r="CNV275" s="4"/>
      <c r="CNW275" s="4"/>
      <c r="CNX275" s="4"/>
      <c r="CNY275" s="4"/>
      <c r="CNZ275" s="4"/>
      <c r="COA275" s="4"/>
      <c r="COB275" s="4"/>
      <c r="COC275" s="4"/>
      <c r="COD275" s="4"/>
      <c r="COE275" s="4"/>
      <c r="COF275" s="4"/>
      <c r="COG275" s="4"/>
      <c r="COH275" s="4"/>
      <c r="COI275" s="4"/>
      <c r="COJ275" s="4"/>
      <c r="COK275" s="4"/>
      <c r="COL275" s="4"/>
      <c r="COM275" s="4"/>
      <c r="CON275" s="4"/>
      <c r="COO275" s="4"/>
      <c r="COP275" s="4"/>
      <c r="COQ275" s="4"/>
      <c r="COR275" s="4"/>
      <c r="COS275" s="4"/>
      <c r="COT275" s="4"/>
      <c r="COU275" s="4"/>
      <c r="COV275" s="4"/>
      <c r="COW275" s="4"/>
      <c r="COX275" s="4"/>
      <c r="COY275" s="4"/>
      <c r="COZ275" s="4"/>
      <c r="CPA275" s="4"/>
      <c r="CPB275" s="4"/>
      <c r="CPC275" s="4"/>
      <c r="CPD275" s="4"/>
      <c r="CPE275" s="4"/>
      <c r="CPF275" s="4"/>
      <c r="CPG275" s="4"/>
      <c r="CPH275" s="4"/>
      <c r="CPI275" s="4"/>
      <c r="CPJ275" s="4"/>
      <c r="CPK275" s="4"/>
      <c r="CPL275" s="4"/>
      <c r="CPM275" s="4"/>
      <c r="CPN275" s="4"/>
      <c r="CPO275" s="4"/>
      <c r="CPP275" s="4"/>
      <c r="CPQ275" s="4"/>
      <c r="CPR275" s="4"/>
      <c r="CPS275" s="4"/>
      <c r="CPT275" s="4"/>
      <c r="CPU275" s="4"/>
      <c r="CPV275" s="4"/>
      <c r="CPW275" s="4"/>
      <c r="CPX275" s="4"/>
      <c r="CPY275" s="4"/>
      <c r="CPZ275" s="4"/>
      <c r="CQA275" s="4"/>
      <c r="CQB275" s="4"/>
      <c r="CQC275" s="4"/>
      <c r="CQD275" s="4"/>
      <c r="CQE275" s="4"/>
      <c r="CQF275" s="4"/>
      <c r="CQG275" s="4"/>
      <c r="CQH275" s="4"/>
      <c r="CQI275" s="4"/>
      <c r="CQJ275" s="4"/>
      <c r="CQK275" s="4"/>
      <c r="CQL275" s="4"/>
      <c r="CQM275" s="4"/>
      <c r="CQN275" s="4"/>
      <c r="CQO275" s="4"/>
      <c r="CQP275" s="4"/>
      <c r="CQQ275" s="4"/>
      <c r="CQR275" s="4"/>
      <c r="CQS275" s="4"/>
      <c r="CQT275" s="4"/>
      <c r="CQU275" s="4"/>
      <c r="CQV275" s="4"/>
      <c r="CQW275" s="4"/>
      <c r="CQX275" s="4"/>
      <c r="CQY275" s="4"/>
      <c r="CQZ275" s="4"/>
      <c r="CRA275" s="4"/>
      <c r="CRB275" s="4"/>
      <c r="CRC275" s="4"/>
      <c r="CRD275" s="4"/>
      <c r="CRE275" s="4"/>
      <c r="CRF275" s="4"/>
      <c r="CRG275" s="4"/>
      <c r="CRH275" s="4"/>
      <c r="CRI275" s="4"/>
      <c r="CRJ275" s="4"/>
      <c r="CRK275" s="4"/>
      <c r="CRL275" s="4"/>
      <c r="CRM275" s="4"/>
      <c r="CRN275" s="4"/>
      <c r="CRO275" s="4"/>
      <c r="CRP275" s="4"/>
      <c r="CRQ275" s="4"/>
      <c r="CRR275" s="4"/>
      <c r="CRS275" s="4"/>
      <c r="CRT275" s="4"/>
      <c r="CRU275" s="4"/>
      <c r="CRV275" s="4"/>
      <c r="CRW275" s="4"/>
      <c r="CRX275" s="4"/>
      <c r="CRY275" s="4"/>
      <c r="CRZ275" s="4"/>
      <c r="CSA275" s="4"/>
      <c r="CSB275" s="4"/>
      <c r="CSC275" s="4"/>
      <c r="CSD275" s="4"/>
      <c r="CSE275" s="4"/>
      <c r="CSF275" s="4"/>
      <c r="CSG275" s="4"/>
      <c r="CSH275" s="4"/>
      <c r="CSI275" s="4"/>
      <c r="CSJ275" s="4"/>
      <c r="CSK275" s="4"/>
      <c r="CSL275" s="4"/>
      <c r="CSM275" s="4"/>
      <c r="CSN275" s="4"/>
      <c r="CSO275" s="4"/>
      <c r="CSP275" s="4"/>
      <c r="CSQ275" s="4"/>
      <c r="CSR275" s="4"/>
      <c r="CSS275" s="4"/>
      <c r="CST275" s="4"/>
      <c r="CSU275" s="4"/>
      <c r="CSV275" s="4"/>
      <c r="CSW275" s="4"/>
      <c r="CSX275" s="4"/>
      <c r="CSY275" s="4"/>
      <c r="CSZ275" s="4"/>
      <c r="CTA275" s="4"/>
      <c r="CTB275" s="4"/>
      <c r="CTC275" s="4"/>
      <c r="CTD275" s="4"/>
      <c r="CTE275" s="4"/>
      <c r="CTF275" s="4"/>
      <c r="CTG275" s="4"/>
      <c r="CTH275" s="4"/>
      <c r="CTI275" s="4"/>
      <c r="CTJ275" s="4"/>
      <c r="CTK275" s="4"/>
      <c r="CTL275" s="4"/>
      <c r="CTM275" s="4"/>
      <c r="CTN275" s="4"/>
      <c r="CTO275" s="4"/>
      <c r="CTP275" s="4"/>
      <c r="CTQ275" s="4"/>
      <c r="CTR275" s="4"/>
      <c r="CTS275" s="4"/>
      <c r="CTT275" s="4"/>
      <c r="CTU275" s="4"/>
      <c r="CTV275" s="4"/>
      <c r="CTW275" s="4"/>
      <c r="CTX275" s="4"/>
      <c r="CTY275" s="4"/>
      <c r="CTZ275" s="4"/>
      <c r="CUA275" s="4"/>
      <c r="CUB275" s="4"/>
      <c r="CUC275" s="4"/>
      <c r="CUD275" s="4"/>
      <c r="CUE275" s="4"/>
      <c r="CUF275" s="4"/>
      <c r="CUG275" s="4"/>
      <c r="CUH275" s="4"/>
      <c r="CUI275" s="4"/>
      <c r="CUJ275" s="4"/>
      <c r="CUK275" s="4"/>
      <c r="CUL275" s="4"/>
      <c r="CUM275" s="4"/>
      <c r="CUN275" s="4"/>
      <c r="CUO275" s="4"/>
      <c r="CUP275" s="4"/>
      <c r="CUQ275" s="4"/>
      <c r="CUR275" s="4"/>
      <c r="CUS275" s="4"/>
      <c r="CUT275" s="4"/>
      <c r="CUU275" s="4"/>
      <c r="CUV275" s="4"/>
      <c r="CUW275" s="4"/>
      <c r="CUX275" s="4"/>
      <c r="CUY275" s="4"/>
      <c r="CUZ275" s="4"/>
      <c r="CVA275" s="4"/>
      <c r="CVB275" s="4"/>
      <c r="CVC275" s="4"/>
      <c r="CVD275" s="4"/>
      <c r="CVE275" s="4"/>
      <c r="CVF275" s="4"/>
      <c r="CVG275" s="4"/>
      <c r="CVH275" s="4"/>
      <c r="CVI275" s="4"/>
      <c r="CVJ275" s="4"/>
      <c r="CVK275" s="4"/>
      <c r="CVL275" s="4"/>
      <c r="CVM275" s="4"/>
      <c r="CVN275" s="4"/>
      <c r="CVO275" s="4"/>
      <c r="CVP275" s="4"/>
      <c r="CVQ275" s="4"/>
      <c r="CVR275" s="4"/>
      <c r="CVS275" s="4"/>
      <c r="CVT275" s="4"/>
      <c r="CVU275" s="4"/>
      <c r="CVV275" s="4"/>
      <c r="CVW275" s="4"/>
      <c r="CVX275" s="4"/>
      <c r="CVY275" s="4"/>
      <c r="CVZ275" s="4"/>
      <c r="CWA275" s="4"/>
      <c r="CWB275" s="4"/>
      <c r="CWC275" s="4"/>
      <c r="CWD275" s="4"/>
      <c r="CWE275" s="4"/>
      <c r="CWF275" s="4"/>
      <c r="CWG275" s="4"/>
      <c r="CWH275" s="4"/>
      <c r="CWI275" s="4"/>
      <c r="CWJ275" s="4"/>
      <c r="CWK275" s="4"/>
      <c r="CWL275" s="4"/>
      <c r="CWM275" s="4"/>
      <c r="CWN275" s="4"/>
      <c r="CWO275" s="4"/>
      <c r="CWP275" s="4"/>
      <c r="CWQ275" s="4"/>
      <c r="CWR275" s="4"/>
      <c r="CWS275" s="4"/>
      <c r="CWT275" s="4"/>
      <c r="CWU275" s="4"/>
      <c r="CWV275" s="4"/>
      <c r="CWW275" s="4"/>
      <c r="CWX275" s="4"/>
      <c r="CWY275" s="4"/>
      <c r="CWZ275" s="4"/>
      <c r="CXA275" s="4"/>
      <c r="CXB275" s="4"/>
      <c r="CXC275" s="4"/>
      <c r="CXD275" s="4"/>
      <c r="CXE275" s="4"/>
      <c r="CXF275" s="4"/>
      <c r="CXG275" s="4"/>
      <c r="CXH275" s="4"/>
      <c r="CXI275" s="4"/>
      <c r="CXJ275" s="4"/>
      <c r="CXK275" s="4"/>
      <c r="CXL275" s="4"/>
      <c r="CXM275" s="4"/>
      <c r="CXN275" s="4"/>
      <c r="CXO275" s="4"/>
      <c r="CXP275" s="4"/>
      <c r="CXQ275" s="4"/>
      <c r="CXR275" s="4"/>
      <c r="CXS275" s="4"/>
      <c r="CXT275" s="4"/>
      <c r="CXU275" s="4"/>
      <c r="CXV275" s="4"/>
      <c r="CXW275" s="4"/>
      <c r="CXX275" s="4"/>
      <c r="CXY275" s="4"/>
      <c r="CXZ275" s="4"/>
      <c r="CYA275" s="4"/>
      <c r="CYB275" s="4"/>
      <c r="CYC275" s="4"/>
      <c r="CYD275" s="4"/>
      <c r="CYE275" s="4"/>
      <c r="CYF275" s="4"/>
      <c r="CYG275" s="4"/>
      <c r="CYH275" s="4"/>
      <c r="CYI275" s="4"/>
      <c r="CYJ275" s="4"/>
      <c r="CYK275" s="4"/>
      <c r="CYL275" s="4"/>
      <c r="CYM275" s="4"/>
      <c r="CYN275" s="4"/>
      <c r="CYO275" s="4"/>
      <c r="CYP275" s="4"/>
      <c r="CYQ275" s="4"/>
      <c r="CYR275" s="4"/>
      <c r="CYS275" s="4"/>
      <c r="CYT275" s="4"/>
      <c r="CYU275" s="4"/>
      <c r="CYV275" s="4"/>
      <c r="CYW275" s="4"/>
      <c r="CYX275" s="4"/>
      <c r="CYY275" s="4"/>
      <c r="CYZ275" s="4"/>
      <c r="CZA275" s="4"/>
      <c r="CZB275" s="4"/>
      <c r="CZC275" s="4"/>
      <c r="CZD275" s="4"/>
      <c r="CZE275" s="4"/>
      <c r="CZF275" s="4"/>
      <c r="CZG275" s="4"/>
      <c r="CZH275" s="4"/>
      <c r="CZI275" s="4"/>
      <c r="CZJ275" s="4"/>
      <c r="CZK275" s="4"/>
      <c r="CZL275" s="4"/>
      <c r="CZM275" s="4"/>
      <c r="CZN275" s="4"/>
      <c r="CZO275" s="4"/>
      <c r="CZP275" s="4"/>
      <c r="CZQ275" s="4"/>
      <c r="CZR275" s="4"/>
      <c r="CZS275" s="4"/>
      <c r="CZT275" s="4"/>
      <c r="CZU275" s="4"/>
      <c r="CZV275" s="4"/>
      <c r="CZW275" s="4"/>
      <c r="CZX275" s="4"/>
      <c r="CZY275" s="4"/>
      <c r="CZZ275" s="4"/>
      <c r="DAA275" s="4"/>
      <c r="DAB275" s="4"/>
      <c r="DAC275" s="4"/>
      <c r="DAD275" s="4"/>
      <c r="DAE275" s="4"/>
      <c r="DAF275" s="4"/>
      <c r="DAG275" s="4"/>
      <c r="DAH275" s="4"/>
      <c r="DAI275" s="4"/>
      <c r="DAJ275" s="4"/>
      <c r="DAK275" s="4"/>
      <c r="DAL275" s="4"/>
      <c r="DAM275" s="4"/>
      <c r="DAN275" s="4"/>
      <c r="DAO275" s="4"/>
      <c r="DAP275" s="4"/>
      <c r="DAQ275" s="4"/>
      <c r="DAR275" s="4"/>
      <c r="DAS275" s="4"/>
      <c r="DAT275" s="4"/>
      <c r="DAU275" s="4"/>
      <c r="DAV275" s="4"/>
      <c r="DAW275" s="4"/>
      <c r="DAX275" s="4"/>
      <c r="DAY275" s="4"/>
      <c r="DAZ275" s="4"/>
      <c r="DBA275" s="4"/>
      <c r="DBB275" s="4"/>
      <c r="DBC275" s="4"/>
      <c r="DBD275" s="4"/>
      <c r="DBE275" s="4"/>
      <c r="DBF275" s="4"/>
      <c r="DBG275" s="4"/>
      <c r="DBH275" s="4"/>
      <c r="DBI275" s="4"/>
      <c r="DBJ275" s="4"/>
      <c r="DBK275" s="4"/>
      <c r="DBL275" s="4"/>
      <c r="DBM275" s="4"/>
      <c r="DBN275" s="4"/>
      <c r="DBO275" s="4"/>
      <c r="DBP275" s="4"/>
      <c r="DBQ275" s="4"/>
      <c r="DBR275" s="4"/>
      <c r="DBS275" s="4"/>
      <c r="DBT275" s="4"/>
      <c r="DBU275" s="4"/>
      <c r="DBV275" s="4"/>
      <c r="DBW275" s="4"/>
      <c r="DBX275" s="4"/>
      <c r="DBY275" s="4"/>
      <c r="DBZ275" s="4"/>
      <c r="DCA275" s="4"/>
      <c r="DCB275" s="4"/>
      <c r="DCC275" s="4"/>
      <c r="DCD275" s="4"/>
      <c r="DCE275" s="4"/>
      <c r="DCF275" s="4"/>
      <c r="DCG275" s="4"/>
      <c r="DCH275" s="4"/>
      <c r="DCI275" s="4"/>
      <c r="DCJ275" s="4"/>
      <c r="DCK275" s="4"/>
      <c r="DCL275" s="4"/>
      <c r="DCM275" s="4"/>
      <c r="DCN275" s="4"/>
      <c r="DCO275" s="4"/>
      <c r="DCP275" s="4"/>
      <c r="DCQ275" s="4"/>
      <c r="DCR275" s="4"/>
      <c r="DCS275" s="4"/>
      <c r="DCT275" s="4"/>
      <c r="DCU275" s="4"/>
      <c r="DCV275" s="4"/>
      <c r="DCW275" s="4"/>
      <c r="DCX275" s="4"/>
      <c r="DCY275" s="4"/>
      <c r="DCZ275" s="4"/>
      <c r="DDA275" s="4"/>
      <c r="DDB275" s="4"/>
      <c r="DDC275" s="4"/>
      <c r="DDD275" s="4"/>
      <c r="DDE275" s="4"/>
      <c r="DDF275" s="4"/>
      <c r="DDG275" s="4"/>
      <c r="DDH275" s="4"/>
      <c r="DDI275" s="4"/>
      <c r="DDJ275" s="4"/>
      <c r="DDK275" s="4"/>
      <c r="DDL275" s="4"/>
      <c r="DDM275" s="4"/>
      <c r="DDN275" s="4"/>
      <c r="DDO275" s="4"/>
      <c r="DDP275" s="4"/>
      <c r="DDQ275" s="4"/>
      <c r="DDR275" s="4"/>
      <c r="DDS275" s="4"/>
      <c r="DDT275" s="4"/>
      <c r="DDU275" s="4"/>
      <c r="DDV275" s="4"/>
      <c r="DDW275" s="4"/>
      <c r="DDX275" s="4"/>
      <c r="DDY275" s="4"/>
      <c r="DDZ275" s="4"/>
      <c r="DEA275" s="4"/>
      <c r="DEB275" s="4"/>
      <c r="DEC275" s="4"/>
      <c r="DED275" s="4"/>
      <c r="DEE275" s="4"/>
      <c r="DEF275" s="4"/>
      <c r="DEG275" s="4"/>
      <c r="DEH275" s="4"/>
      <c r="DEI275" s="4"/>
      <c r="DEJ275" s="4"/>
      <c r="DEK275" s="4"/>
      <c r="DEL275" s="4"/>
      <c r="DEM275" s="4"/>
      <c r="DEN275" s="4"/>
      <c r="DEO275" s="4"/>
      <c r="DEP275" s="4"/>
      <c r="DEQ275" s="4"/>
      <c r="DER275" s="4"/>
      <c r="DES275" s="4"/>
      <c r="DET275" s="4"/>
      <c r="DEU275" s="4"/>
      <c r="DEV275" s="4"/>
      <c r="DEW275" s="4"/>
      <c r="DEX275" s="4"/>
      <c r="DEY275" s="4"/>
      <c r="DEZ275" s="4"/>
      <c r="DFA275" s="4"/>
      <c r="DFB275" s="4"/>
      <c r="DFC275" s="4"/>
      <c r="DFD275" s="4"/>
      <c r="DFE275" s="4"/>
      <c r="DFF275" s="4"/>
      <c r="DFG275" s="4"/>
      <c r="DFH275" s="4"/>
      <c r="DFI275" s="4"/>
      <c r="DFJ275" s="4"/>
      <c r="DFK275" s="4"/>
      <c r="DFL275" s="4"/>
      <c r="DFM275" s="4"/>
      <c r="DFN275" s="4"/>
      <c r="DFO275" s="4"/>
      <c r="DFP275" s="4"/>
      <c r="DFQ275" s="4"/>
      <c r="DFR275" s="4"/>
      <c r="DFS275" s="4"/>
      <c r="DFT275" s="4"/>
      <c r="DFU275" s="4"/>
      <c r="DFV275" s="4"/>
      <c r="DFW275" s="4"/>
      <c r="DFX275" s="4"/>
      <c r="DFY275" s="4"/>
      <c r="DFZ275" s="4"/>
      <c r="DGA275" s="4"/>
      <c r="DGB275" s="4"/>
      <c r="DGC275" s="4"/>
      <c r="DGD275" s="4"/>
      <c r="DGE275" s="4"/>
      <c r="DGF275" s="4"/>
      <c r="DGG275" s="4"/>
      <c r="DGH275" s="4"/>
      <c r="DGI275" s="4"/>
      <c r="DGJ275" s="4"/>
      <c r="DGK275" s="4"/>
      <c r="DGL275" s="4"/>
      <c r="DGM275" s="4"/>
      <c r="DGN275" s="4"/>
      <c r="DGO275" s="4"/>
      <c r="DGP275" s="4"/>
      <c r="DGQ275" s="4"/>
      <c r="DGR275" s="4"/>
      <c r="DGS275" s="4"/>
      <c r="DGT275" s="4"/>
      <c r="DGU275" s="4"/>
      <c r="DGV275" s="4"/>
      <c r="DGW275" s="4"/>
      <c r="DGX275" s="4"/>
      <c r="DGY275" s="4"/>
      <c r="DGZ275" s="4"/>
      <c r="DHA275" s="4"/>
      <c r="DHB275" s="4"/>
      <c r="DHC275" s="4"/>
      <c r="DHD275" s="4"/>
      <c r="DHE275" s="4"/>
      <c r="DHF275" s="4"/>
      <c r="DHG275" s="4"/>
      <c r="DHH275" s="4"/>
      <c r="DHI275" s="4"/>
      <c r="DHJ275" s="4"/>
      <c r="DHK275" s="4"/>
      <c r="DHL275" s="4"/>
      <c r="DHM275" s="4"/>
      <c r="DHN275" s="4"/>
      <c r="DHO275" s="4"/>
      <c r="DHP275" s="4"/>
      <c r="DHQ275" s="4"/>
      <c r="DHR275" s="4"/>
      <c r="DHS275" s="4"/>
      <c r="DHT275" s="4"/>
      <c r="DHU275" s="4"/>
      <c r="DHV275" s="4"/>
      <c r="DHW275" s="4"/>
      <c r="DHX275" s="4"/>
      <c r="DHY275" s="4"/>
      <c r="DHZ275" s="4"/>
      <c r="DIA275" s="4"/>
      <c r="DIB275" s="4"/>
      <c r="DIC275" s="4"/>
      <c r="DID275" s="4"/>
      <c r="DIE275" s="4"/>
      <c r="DIF275" s="4"/>
      <c r="DIG275" s="4"/>
      <c r="DIH275" s="4"/>
      <c r="DII275" s="4"/>
      <c r="DIJ275" s="4"/>
      <c r="DIK275" s="4"/>
      <c r="DIL275" s="4"/>
      <c r="DIM275" s="4"/>
      <c r="DIN275" s="4"/>
      <c r="DIO275" s="4"/>
      <c r="DIP275" s="4"/>
      <c r="DIQ275" s="4"/>
      <c r="DIR275" s="4"/>
      <c r="DIS275" s="4"/>
      <c r="DIT275" s="4"/>
      <c r="DIU275" s="4"/>
      <c r="DIV275" s="4"/>
      <c r="DIW275" s="4"/>
      <c r="DIX275" s="4"/>
      <c r="DIY275" s="4"/>
      <c r="DIZ275" s="4"/>
      <c r="DJA275" s="4"/>
      <c r="DJB275" s="4"/>
      <c r="DJC275" s="4"/>
      <c r="DJD275" s="4"/>
      <c r="DJE275" s="4"/>
      <c r="DJF275" s="4"/>
      <c r="DJG275" s="4"/>
      <c r="DJH275" s="4"/>
      <c r="DJI275" s="4"/>
      <c r="DJJ275" s="4"/>
      <c r="DJK275" s="4"/>
      <c r="DJL275" s="4"/>
      <c r="DJM275" s="4"/>
      <c r="DJN275" s="4"/>
      <c r="DJO275" s="4"/>
      <c r="DJP275" s="4"/>
      <c r="DJQ275" s="4"/>
      <c r="DJR275" s="4"/>
      <c r="DJS275" s="4"/>
      <c r="DJT275" s="4"/>
      <c r="DJU275" s="4"/>
      <c r="DJV275" s="4"/>
      <c r="DJW275" s="4"/>
      <c r="DJX275" s="4"/>
      <c r="DJY275" s="4"/>
      <c r="DJZ275" s="4"/>
      <c r="DKA275" s="4"/>
      <c r="DKB275" s="4"/>
      <c r="DKC275" s="4"/>
      <c r="DKD275" s="4"/>
      <c r="DKE275" s="4"/>
      <c r="DKF275" s="4"/>
      <c r="DKG275" s="4"/>
      <c r="DKH275" s="4"/>
      <c r="DKI275" s="4"/>
      <c r="DKJ275" s="4"/>
      <c r="DKK275" s="4"/>
      <c r="DKL275" s="4"/>
      <c r="DKM275" s="4"/>
      <c r="DKN275" s="4"/>
      <c r="DKO275" s="4"/>
      <c r="DKP275" s="4"/>
      <c r="DKQ275" s="4"/>
      <c r="DKR275" s="4"/>
      <c r="DKS275" s="4"/>
      <c r="DKT275" s="4"/>
      <c r="DKU275" s="4"/>
      <c r="DKV275" s="4"/>
      <c r="DKW275" s="4"/>
      <c r="DKX275" s="4"/>
      <c r="DKY275" s="4"/>
      <c r="DKZ275" s="4"/>
      <c r="DLA275" s="4"/>
      <c r="DLB275" s="4"/>
      <c r="DLC275" s="4"/>
      <c r="DLD275" s="4"/>
      <c r="DLE275" s="4"/>
      <c r="DLF275" s="4"/>
      <c r="DLG275" s="4"/>
      <c r="DLH275" s="4"/>
      <c r="DLI275" s="4"/>
      <c r="DLJ275" s="4"/>
      <c r="DLK275" s="4"/>
      <c r="DLL275" s="4"/>
      <c r="DLM275" s="4"/>
      <c r="DLN275" s="4"/>
      <c r="DLO275" s="4"/>
      <c r="DLP275" s="4"/>
      <c r="DLQ275" s="4"/>
      <c r="DLR275" s="4"/>
      <c r="DLS275" s="4"/>
      <c r="DLT275" s="4"/>
      <c r="DLU275" s="4"/>
      <c r="DLV275" s="4"/>
      <c r="DLW275" s="4"/>
      <c r="DLX275" s="4"/>
      <c r="DLY275" s="4"/>
      <c r="DLZ275" s="4"/>
      <c r="DMA275" s="4"/>
      <c r="DMB275" s="4"/>
      <c r="DMC275" s="4"/>
      <c r="DMD275" s="4"/>
      <c r="DME275" s="4"/>
      <c r="DMF275" s="4"/>
      <c r="DMG275" s="4"/>
      <c r="DMH275" s="4"/>
      <c r="DMI275" s="4"/>
      <c r="DMJ275" s="4"/>
      <c r="DMK275" s="4"/>
      <c r="DML275" s="4"/>
      <c r="DMM275" s="4"/>
      <c r="DMN275" s="4"/>
      <c r="DMO275" s="4"/>
      <c r="DMP275" s="4"/>
      <c r="DMQ275" s="4"/>
      <c r="DMR275" s="4"/>
      <c r="DMS275" s="4"/>
      <c r="DMT275" s="4"/>
      <c r="DMU275" s="4"/>
      <c r="DMV275" s="4"/>
      <c r="DMW275" s="4"/>
      <c r="DMX275" s="4"/>
      <c r="DMY275" s="4"/>
      <c r="DMZ275" s="4"/>
      <c r="DNA275" s="4"/>
      <c r="DNB275" s="4"/>
      <c r="DNC275" s="4"/>
      <c r="DND275" s="4"/>
      <c r="DNE275" s="4"/>
      <c r="DNF275" s="4"/>
      <c r="DNG275" s="4"/>
      <c r="DNH275" s="4"/>
      <c r="DNI275" s="4"/>
      <c r="DNJ275" s="4"/>
      <c r="DNK275" s="4"/>
      <c r="DNL275" s="4"/>
      <c r="DNM275" s="4"/>
      <c r="DNN275" s="4"/>
      <c r="DNO275" s="4"/>
      <c r="DNP275" s="4"/>
      <c r="DNQ275" s="4"/>
      <c r="DNR275" s="4"/>
      <c r="DNS275" s="4"/>
      <c r="DNT275" s="4"/>
      <c r="DNU275" s="4"/>
      <c r="DNV275" s="4"/>
      <c r="DNW275" s="4"/>
      <c r="DNX275" s="4"/>
      <c r="DNY275" s="4"/>
      <c r="DNZ275" s="4"/>
      <c r="DOA275" s="4"/>
      <c r="DOB275" s="4"/>
      <c r="DOC275" s="4"/>
      <c r="DOD275" s="4"/>
      <c r="DOE275" s="4"/>
      <c r="DOF275" s="4"/>
      <c r="DOG275" s="4"/>
      <c r="DOH275" s="4"/>
      <c r="DOI275" s="4"/>
      <c r="DOJ275" s="4"/>
      <c r="DOK275" s="4"/>
      <c r="DOL275" s="4"/>
      <c r="DOM275" s="4"/>
      <c r="DON275" s="4"/>
      <c r="DOO275" s="4"/>
      <c r="DOP275" s="4"/>
      <c r="DOQ275" s="4"/>
      <c r="DOR275" s="4"/>
      <c r="DOS275" s="4"/>
      <c r="DOT275" s="4"/>
      <c r="DOU275" s="4"/>
      <c r="DOV275" s="4"/>
      <c r="DOW275" s="4"/>
      <c r="DOX275" s="4"/>
      <c r="DOY275" s="4"/>
      <c r="DOZ275" s="4"/>
      <c r="DPA275" s="4"/>
      <c r="DPB275" s="4"/>
      <c r="DPC275" s="4"/>
      <c r="DPD275" s="4"/>
      <c r="DPE275" s="4"/>
      <c r="DPF275" s="4"/>
      <c r="DPG275" s="4"/>
      <c r="DPH275" s="4"/>
      <c r="DPI275" s="4"/>
      <c r="DPJ275" s="4"/>
      <c r="DPK275" s="4"/>
      <c r="DPL275" s="4"/>
      <c r="DPM275" s="4"/>
      <c r="DPN275" s="4"/>
      <c r="DPO275" s="4"/>
      <c r="DPP275" s="4"/>
      <c r="DPQ275" s="4"/>
      <c r="DPR275" s="4"/>
      <c r="DPS275" s="4"/>
      <c r="DPT275" s="4"/>
      <c r="DPU275" s="4"/>
      <c r="DPV275" s="4"/>
      <c r="DPW275" s="4"/>
      <c r="DPX275" s="4"/>
      <c r="DPY275" s="4"/>
      <c r="DPZ275" s="4"/>
      <c r="DQA275" s="4"/>
      <c r="DQB275" s="4"/>
      <c r="DQC275" s="4"/>
      <c r="DQD275" s="4"/>
      <c r="DQE275" s="4"/>
      <c r="DQF275" s="4"/>
      <c r="DQG275" s="4"/>
      <c r="DQH275" s="4"/>
      <c r="DQI275" s="4"/>
      <c r="DQJ275" s="4"/>
      <c r="DQK275" s="4"/>
      <c r="DQL275" s="4"/>
      <c r="DQM275" s="4"/>
      <c r="DQN275" s="4"/>
      <c r="DQO275" s="4"/>
      <c r="DQP275" s="4"/>
      <c r="DQQ275" s="4"/>
      <c r="DQR275" s="4"/>
      <c r="DQS275" s="4"/>
      <c r="DQT275" s="4"/>
      <c r="DQU275" s="4"/>
      <c r="DQV275" s="4"/>
      <c r="DQW275" s="4"/>
      <c r="DQX275" s="4"/>
      <c r="DQY275" s="4"/>
      <c r="DQZ275" s="4"/>
      <c r="DRA275" s="4"/>
      <c r="DRB275" s="4"/>
      <c r="DRC275" s="4"/>
      <c r="DRD275" s="4"/>
      <c r="DRE275" s="4"/>
      <c r="DRF275" s="4"/>
      <c r="DRG275" s="4"/>
      <c r="DRH275" s="4"/>
      <c r="DRI275" s="4"/>
      <c r="DRJ275" s="4"/>
      <c r="DRK275" s="4"/>
      <c r="DRL275" s="4"/>
      <c r="DRM275" s="4"/>
      <c r="DRN275" s="4"/>
      <c r="DRO275" s="4"/>
      <c r="DRP275" s="4"/>
      <c r="DRQ275" s="4"/>
      <c r="DRR275" s="4"/>
      <c r="DRS275" s="4"/>
      <c r="DRT275" s="4"/>
      <c r="DRU275" s="4"/>
      <c r="DRV275" s="4"/>
      <c r="DRW275" s="4"/>
      <c r="DRX275" s="4"/>
      <c r="DRY275" s="4"/>
      <c r="DRZ275" s="4"/>
      <c r="DSA275" s="4"/>
      <c r="DSB275" s="4"/>
      <c r="DSC275" s="4"/>
      <c r="DSD275" s="4"/>
      <c r="DSE275" s="4"/>
      <c r="DSF275" s="4"/>
      <c r="DSG275" s="4"/>
      <c r="DSH275" s="4"/>
      <c r="DSI275" s="4"/>
      <c r="DSJ275" s="4"/>
      <c r="DSK275" s="4"/>
      <c r="DSL275" s="4"/>
      <c r="DSM275" s="4"/>
      <c r="DSN275" s="4"/>
      <c r="DSO275" s="4"/>
      <c r="DSP275" s="4"/>
      <c r="DSQ275" s="4"/>
      <c r="DSR275" s="4"/>
      <c r="DSS275" s="4"/>
      <c r="DST275" s="4"/>
      <c r="DSU275" s="4"/>
      <c r="DSV275" s="4"/>
      <c r="DSW275" s="4"/>
      <c r="DSX275" s="4"/>
      <c r="DSY275" s="4"/>
      <c r="DSZ275" s="4"/>
      <c r="DTA275" s="4"/>
      <c r="DTB275" s="4"/>
      <c r="DTC275" s="4"/>
      <c r="DTD275" s="4"/>
      <c r="DTE275" s="4"/>
      <c r="DTF275" s="4"/>
      <c r="DTG275" s="4"/>
      <c r="DTH275" s="4"/>
      <c r="DTI275" s="4"/>
      <c r="DTJ275" s="4"/>
      <c r="DTK275" s="4"/>
      <c r="DTL275" s="4"/>
      <c r="DTM275" s="4"/>
      <c r="DTN275" s="4"/>
      <c r="DTO275" s="4"/>
      <c r="DTP275" s="4"/>
      <c r="DTQ275" s="4"/>
      <c r="DTR275" s="4"/>
      <c r="DTS275" s="4"/>
      <c r="DTT275" s="4"/>
      <c r="DTU275" s="4"/>
      <c r="DTV275" s="4"/>
      <c r="DTW275" s="4"/>
      <c r="DTX275" s="4"/>
      <c r="DTY275" s="4"/>
      <c r="DTZ275" s="4"/>
      <c r="DUA275" s="4"/>
      <c r="DUB275" s="4"/>
      <c r="DUC275" s="4"/>
      <c r="DUD275" s="4"/>
      <c r="DUE275" s="4"/>
      <c r="DUF275" s="4"/>
      <c r="DUG275" s="4"/>
      <c r="DUH275" s="4"/>
      <c r="DUI275" s="4"/>
      <c r="DUJ275" s="4"/>
      <c r="DUK275" s="4"/>
      <c r="DUL275" s="4"/>
      <c r="DUM275" s="4"/>
      <c r="DUN275" s="4"/>
      <c r="DUO275" s="4"/>
      <c r="DUP275" s="4"/>
      <c r="DUQ275" s="4"/>
      <c r="DUR275" s="4"/>
      <c r="DUS275" s="4"/>
      <c r="DUT275" s="4"/>
      <c r="DUU275" s="4"/>
      <c r="DUV275" s="4"/>
      <c r="DUW275" s="4"/>
      <c r="DUX275" s="4"/>
      <c r="DUY275" s="4"/>
      <c r="DUZ275" s="4"/>
      <c r="DVA275" s="4"/>
      <c r="DVB275" s="4"/>
      <c r="DVC275" s="4"/>
      <c r="DVD275" s="4"/>
      <c r="DVE275" s="4"/>
      <c r="DVF275" s="4"/>
      <c r="DVG275" s="4"/>
      <c r="DVH275" s="4"/>
      <c r="DVI275" s="4"/>
      <c r="DVJ275" s="4"/>
      <c r="DVK275" s="4"/>
      <c r="DVL275" s="4"/>
      <c r="DVM275" s="4"/>
      <c r="DVN275" s="4"/>
      <c r="DVO275" s="4"/>
      <c r="DVP275" s="4"/>
      <c r="DVQ275" s="4"/>
      <c r="DVR275" s="4"/>
      <c r="DVS275" s="4"/>
      <c r="DVT275" s="4"/>
      <c r="DVU275" s="4"/>
      <c r="DVV275" s="4"/>
      <c r="DVW275" s="4"/>
      <c r="DVX275" s="4"/>
      <c r="DVY275" s="4"/>
      <c r="DVZ275" s="4"/>
      <c r="DWA275" s="4"/>
      <c r="DWB275" s="4"/>
      <c r="DWC275" s="4"/>
      <c r="DWD275" s="4"/>
      <c r="DWE275" s="4"/>
      <c r="DWF275" s="4"/>
      <c r="DWG275" s="4"/>
      <c r="DWH275" s="4"/>
      <c r="DWI275" s="4"/>
      <c r="DWJ275" s="4"/>
      <c r="DWK275" s="4"/>
      <c r="DWL275" s="4"/>
      <c r="DWM275" s="4"/>
      <c r="DWN275" s="4"/>
      <c r="DWO275" s="4"/>
      <c r="DWP275" s="4"/>
      <c r="DWQ275" s="4"/>
      <c r="DWR275" s="4"/>
      <c r="DWS275" s="4"/>
      <c r="DWT275" s="4"/>
      <c r="DWU275" s="4"/>
      <c r="DWV275" s="4"/>
      <c r="DWW275" s="4"/>
      <c r="DWX275" s="4"/>
      <c r="DWY275" s="4"/>
      <c r="DWZ275" s="4"/>
      <c r="DXA275" s="4"/>
      <c r="DXB275" s="4"/>
      <c r="DXC275" s="4"/>
      <c r="DXD275" s="4"/>
      <c r="DXE275" s="4"/>
      <c r="DXF275" s="4"/>
      <c r="DXG275" s="4"/>
      <c r="DXH275" s="4"/>
      <c r="DXI275" s="4"/>
      <c r="DXJ275" s="4"/>
      <c r="DXK275" s="4"/>
      <c r="DXL275" s="4"/>
      <c r="DXM275" s="4"/>
      <c r="DXN275" s="4"/>
      <c r="DXO275" s="4"/>
      <c r="DXP275" s="4"/>
      <c r="DXQ275" s="4"/>
      <c r="DXR275" s="4"/>
      <c r="DXS275" s="4"/>
      <c r="DXT275" s="4"/>
      <c r="DXU275" s="4"/>
      <c r="DXV275" s="4"/>
      <c r="DXW275" s="4"/>
      <c r="DXX275" s="4"/>
      <c r="DXY275" s="4"/>
      <c r="DXZ275" s="4"/>
      <c r="DYA275" s="4"/>
      <c r="DYB275" s="4"/>
      <c r="DYC275" s="4"/>
      <c r="DYD275" s="4"/>
      <c r="DYE275" s="4"/>
      <c r="DYF275" s="4"/>
      <c r="DYG275" s="4"/>
      <c r="DYH275" s="4"/>
      <c r="DYI275" s="4"/>
      <c r="DYJ275" s="4"/>
      <c r="DYK275" s="4"/>
      <c r="DYL275" s="4"/>
      <c r="DYM275" s="4"/>
      <c r="DYN275" s="4"/>
      <c r="DYO275" s="4"/>
      <c r="DYP275" s="4"/>
      <c r="DYQ275" s="4"/>
      <c r="DYR275" s="4"/>
      <c r="DYS275" s="4"/>
      <c r="DYT275" s="4"/>
      <c r="DYU275" s="4"/>
      <c r="DYV275" s="4"/>
      <c r="DYW275" s="4"/>
      <c r="DYX275" s="4"/>
      <c r="DYY275" s="4"/>
      <c r="DYZ275" s="4"/>
      <c r="DZA275" s="4"/>
      <c r="DZB275" s="4"/>
      <c r="DZC275" s="4"/>
      <c r="DZD275" s="4"/>
      <c r="DZE275" s="4"/>
      <c r="DZF275" s="4"/>
      <c r="DZG275" s="4"/>
      <c r="DZH275" s="4"/>
      <c r="DZI275" s="4"/>
      <c r="DZJ275" s="4"/>
      <c r="DZK275" s="4"/>
      <c r="DZL275" s="4"/>
      <c r="DZM275" s="4"/>
      <c r="DZN275" s="4"/>
      <c r="DZO275" s="4"/>
      <c r="DZP275" s="4"/>
      <c r="DZQ275" s="4"/>
      <c r="DZR275" s="4"/>
      <c r="DZS275" s="4"/>
      <c r="DZT275" s="4"/>
      <c r="DZU275" s="4"/>
      <c r="DZV275" s="4"/>
      <c r="DZW275" s="4"/>
      <c r="DZX275" s="4"/>
      <c r="DZY275" s="4"/>
      <c r="DZZ275" s="4"/>
      <c r="EAA275" s="4"/>
      <c r="EAB275" s="4"/>
      <c r="EAC275" s="4"/>
      <c r="EAD275" s="4"/>
      <c r="EAE275" s="4"/>
      <c r="EAF275" s="4"/>
      <c r="EAG275" s="4"/>
      <c r="EAH275" s="4"/>
      <c r="EAI275" s="4"/>
      <c r="EAJ275" s="4"/>
      <c r="EAK275" s="4"/>
      <c r="EAL275" s="4"/>
      <c r="EAM275" s="4"/>
      <c r="EAN275" s="4"/>
      <c r="EAO275" s="4"/>
      <c r="EAP275" s="4"/>
      <c r="EAQ275" s="4"/>
      <c r="EAR275" s="4"/>
      <c r="EAS275" s="4"/>
      <c r="EAT275" s="4"/>
      <c r="EAU275" s="4"/>
      <c r="EAV275" s="4"/>
      <c r="EAW275" s="4"/>
      <c r="EAX275" s="4"/>
      <c r="EAY275" s="4"/>
      <c r="EAZ275" s="4"/>
      <c r="EBA275" s="4"/>
      <c r="EBB275" s="4"/>
      <c r="EBC275" s="4"/>
      <c r="EBD275" s="4"/>
      <c r="EBE275" s="4"/>
      <c r="EBF275" s="4"/>
      <c r="EBG275" s="4"/>
      <c r="EBH275" s="4"/>
      <c r="EBI275" s="4"/>
      <c r="EBJ275" s="4"/>
      <c r="EBK275" s="4"/>
      <c r="EBL275" s="4"/>
      <c r="EBM275" s="4"/>
      <c r="EBN275" s="4"/>
      <c r="EBO275" s="4"/>
      <c r="EBP275" s="4"/>
      <c r="EBQ275" s="4"/>
      <c r="EBR275" s="4"/>
      <c r="EBS275" s="4"/>
      <c r="EBT275" s="4"/>
      <c r="EBU275" s="4"/>
      <c r="EBV275" s="4"/>
      <c r="EBW275" s="4"/>
      <c r="EBX275" s="4"/>
      <c r="EBY275" s="4"/>
      <c r="EBZ275" s="4"/>
      <c r="ECA275" s="4"/>
      <c r="ECB275" s="4"/>
      <c r="ECC275" s="4"/>
      <c r="ECD275" s="4"/>
      <c r="ECE275" s="4"/>
      <c r="ECF275" s="4"/>
      <c r="ECG275" s="4"/>
      <c r="ECH275" s="4"/>
      <c r="ECI275" s="4"/>
      <c r="ECJ275" s="4"/>
      <c r="ECK275" s="4"/>
      <c r="ECL275" s="4"/>
      <c r="ECM275" s="4"/>
      <c r="ECN275" s="4"/>
      <c r="ECO275" s="4"/>
      <c r="ECP275" s="4"/>
      <c r="ECQ275" s="4"/>
      <c r="ECR275" s="4"/>
      <c r="ECS275" s="4"/>
      <c r="ECT275" s="4"/>
      <c r="ECU275" s="4"/>
      <c r="ECV275" s="4"/>
      <c r="ECW275" s="4"/>
      <c r="ECX275" s="4"/>
      <c r="ECY275" s="4"/>
      <c r="ECZ275" s="4"/>
      <c r="EDA275" s="4"/>
      <c r="EDB275" s="4"/>
      <c r="EDC275" s="4"/>
      <c r="EDD275" s="4"/>
      <c r="EDE275" s="4"/>
      <c r="EDF275" s="4"/>
      <c r="EDG275" s="4"/>
      <c r="EDH275" s="4"/>
      <c r="EDI275" s="4"/>
      <c r="EDJ275" s="4"/>
      <c r="EDK275" s="4"/>
      <c r="EDL275" s="4"/>
      <c r="EDM275" s="4"/>
      <c r="EDN275" s="4"/>
      <c r="EDO275" s="4"/>
      <c r="EDP275" s="4"/>
      <c r="EDQ275" s="4"/>
      <c r="EDR275" s="4"/>
      <c r="EDS275" s="4"/>
      <c r="EDT275" s="4"/>
      <c r="EDU275" s="4"/>
      <c r="EDV275" s="4"/>
      <c r="EDW275" s="4"/>
      <c r="EDX275" s="4"/>
      <c r="EDY275" s="4"/>
      <c r="EDZ275" s="4"/>
      <c r="EEA275" s="4"/>
      <c r="EEB275" s="4"/>
      <c r="EEC275" s="4"/>
      <c r="EED275" s="4"/>
      <c r="EEE275" s="4"/>
      <c r="EEF275" s="4"/>
      <c r="EEG275" s="4"/>
      <c r="EEH275" s="4"/>
      <c r="EEI275" s="4"/>
      <c r="EEJ275" s="4"/>
      <c r="EEK275" s="4"/>
      <c r="EEL275" s="4"/>
      <c r="EEM275" s="4"/>
      <c r="EEN275" s="4"/>
      <c r="EEO275" s="4"/>
      <c r="EEP275" s="4"/>
      <c r="EEQ275" s="4"/>
      <c r="EER275" s="4"/>
      <c r="EES275" s="4"/>
      <c r="EET275" s="4"/>
      <c r="EEU275" s="4"/>
      <c r="EEV275" s="4"/>
      <c r="EEW275" s="4"/>
      <c r="EEX275" s="4"/>
      <c r="EEY275" s="4"/>
      <c r="EEZ275" s="4"/>
      <c r="EFA275" s="4"/>
      <c r="EFB275" s="4"/>
      <c r="EFC275" s="4"/>
      <c r="EFD275" s="4"/>
      <c r="EFE275" s="4"/>
      <c r="EFF275" s="4"/>
      <c r="EFG275" s="4"/>
      <c r="EFH275" s="4"/>
      <c r="EFI275" s="4"/>
      <c r="EFJ275" s="4"/>
      <c r="EFK275" s="4"/>
      <c r="EFL275" s="4"/>
      <c r="EFM275" s="4"/>
      <c r="EFN275" s="4"/>
      <c r="EFO275" s="4"/>
      <c r="EFP275" s="4"/>
      <c r="EFQ275" s="4"/>
      <c r="EFR275" s="4"/>
      <c r="EFS275" s="4"/>
      <c r="EFT275" s="4"/>
      <c r="EFU275" s="4"/>
      <c r="EFV275" s="4"/>
      <c r="EFW275" s="4"/>
      <c r="EFX275" s="4"/>
      <c r="EFY275" s="4"/>
      <c r="EFZ275" s="4"/>
      <c r="EGA275" s="4"/>
      <c r="EGB275" s="4"/>
      <c r="EGC275" s="4"/>
      <c r="EGD275" s="4"/>
      <c r="EGE275" s="4"/>
      <c r="EGF275" s="4"/>
      <c r="EGG275" s="4"/>
      <c r="EGH275" s="4"/>
      <c r="EGI275" s="4"/>
      <c r="EGJ275" s="4"/>
      <c r="EGK275" s="4"/>
      <c r="EGL275" s="4"/>
      <c r="EGM275" s="4"/>
      <c r="EGN275" s="4"/>
      <c r="EGO275" s="4"/>
      <c r="EGP275" s="4"/>
      <c r="EGQ275" s="4"/>
      <c r="EGR275" s="4"/>
      <c r="EGS275" s="4"/>
      <c r="EGT275" s="4"/>
      <c r="EGU275" s="4"/>
      <c r="EGV275" s="4"/>
      <c r="EGW275" s="4"/>
      <c r="EGX275" s="4"/>
      <c r="EGY275" s="4"/>
      <c r="EGZ275" s="4"/>
      <c r="EHA275" s="4"/>
      <c r="EHB275" s="4"/>
      <c r="EHC275" s="4"/>
      <c r="EHD275" s="4"/>
      <c r="EHE275" s="4"/>
      <c r="EHF275" s="4"/>
      <c r="EHG275" s="4"/>
      <c r="EHH275" s="4"/>
      <c r="EHI275" s="4"/>
      <c r="EHJ275" s="4"/>
      <c r="EHK275" s="4"/>
      <c r="EHL275" s="4"/>
      <c r="EHM275" s="4"/>
      <c r="EHN275" s="4"/>
      <c r="EHO275" s="4"/>
      <c r="EHP275" s="4"/>
      <c r="EHQ275" s="4"/>
      <c r="EHR275" s="4"/>
      <c r="EHS275" s="4"/>
      <c r="EHT275" s="4"/>
      <c r="EHU275" s="4"/>
      <c r="EHV275" s="4"/>
      <c r="EHW275" s="4"/>
      <c r="EHX275" s="4"/>
      <c r="EHY275" s="4"/>
      <c r="EHZ275" s="4"/>
      <c r="EIA275" s="4"/>
      <c r="EIB275" s="4"/>
      <c r="EIC275" s="4"/>
      <c r="EID275" s="4"/>
      <c r="EIE275" s="4"/>
      <c r="EIF275" s="4"/>
      <c r="EIG275" s="4"/>
      <c r="EIH275" s="4"/>
      <c r="EII275" s="4"/>
      <c r="EIJ275" s="4"/>
      <c r="EIK275" s="4"/>
      <c r="EIL275" s="4"/>
      <c r="EIM275" s="4"/>
      <c r="EIN275" s="4"/>
      <c r="EIO275" s="4"/>
      <c r="EIP275" s="4"/>
      <c r="EIQ275" s="4"/>
      <c r="EIR275" s="4"/>
      <c r="EIS275" s="4"/>
      <c r="EIT275" s="4"/>
      <c r="EIU275" s="4"/>
      <c r="EIV275" s="4"/>
      <c r="EIW275" s="4"/>
      <c r="EIX275" s="4"/>
      <c r="EIY275" s="4"/>
      <c r="EIZ275" s="4"/>
      <c r="EJA275" s="4"/>
      <c r="EJB275" s="4"/>
      <c r="EJC275" s="4"/>
      <c r="EJD275" s="4"/>
      <c r="EJE275" s="4"/>
      <c r="EJF275" s="4"/>
      <c r="EJG275" s="4"/>
      <c r="EJH275" s="4"/>
      <c r="EJI275" s="4"/>
      <c r="EJJ275" s="4"/>
      <c r="EJK275" s="4"/>
      <c r="EJL275" s="4"/>
      <c r="EJM275" s="4"/>
      <c r="EJN275" s="4"/>
      <c r="EJO275" s="4"/>
      <c r="EJP275" s="4"/>
      <c r="EJQ275" s="4"/>
      <c r="EJR275" s="4"/>
      <c r="EJS275" s="4"/>
      <c r="EJT275" s="4"/>
      <c r="EJU275" s="4"/>
      <c r="EJV275" s="4"/>
      <c r="EJW275" s="4"/>
      <c r="EJX275" s="4"/>
      <c r="EJY275" s="4"/>
      <c r="EJZ275" s="4"/>
      <c r="EKA275" s="4"/>
      <c r="EKB275" s="4"/>
      <c r="EKC275" s="4"/>
      <c r="EKD275" s="4"/>
      <c r="EKE275" s="4"/>
      <c r="EKF275" s="4"/>
      <c r="EKG275" s="4"/>
      <c r="EKH275" s="4"/>
      <c r="EKI275" s="4"/>
      <c r="EKJ275" s="4"/>
      <c r="EKK275" s="4"/>
      <c r="EKL275" s="4"/>
      <c r="EKM275" s="4"/>
      <c r="EKN275" s="4"/>
      <c r="EKO275" s="4"/>
      <c r="EKP275" s="4"/>
      <c r="EKQ275" s="4"/>
      <c r="EKR275" s="4"/>
      <c r="EKS275" s="4"/>
      <c r="EKT275" s="4"/>
      <c r="EKU275" s="4"/>
      <c r="EKV275" s="4"/>
      <c r="EKW275" s="4"/>
      <c r="EKX275" s="4"/>
      <c r="EKY275" s="4"/>
      <c r="EKZ275" s="4"/>
      <c r="ELA275" s="4"/>
      <c r="ELB275" s="4"/>
      <c r="ELC275" s="4"/>
      <c r="ELD275" s="4"/>
      <c r="ELE275" s="4"/>
      <c r="ELF275" s="4"/>
      <c r="ELG275" s="4"/>
      <c r="ELH275" s="4"/>
      <c r="ELI275" s="4"/>
      <c r="ELJ275" s="4"/>
      <c r="ELK275" s="4"/>
      <c r="ELL275" s="4"/>
      <c r="ELM275" s="4"/>
      <c r="ELN275" s="4"/>
      <c r="ELO275" s="4"/>
      <c r="ELP275" s="4"/>
      <c r="ELQ275" s="4"/>
      <c r="ELR275" s="4"/>
      <c r="ELS275" s="4"/>
      <c r="ELT275" s="4"/>
      <c r="ELU275" s="4"/>
      <c r="ELV275" s="4"/>
      <c r="ELW275" s="4"/>
      <c r="ELX275" s="4"/>
      <c r="ELY275" s="4"/>
      <c r="ELZ275" s="4"/>
      <c r="EMA275" s="4"/>
      <c r="EMB275" s="4"/>
      <c r="EMC275" s="4"/>
      <c r="EMD275" s="4"/>
      <c r="EME275" s="4"/>
      <c r="EMF275" s="4"/>
      <c r="EMG275" s="4"/>
      <c r="EMH275" s="4"/>
      <c r="EMI275" s="4"/>
      <c r="EMJ275" s="4"/>
      <c r="EMK275" s="4"/>
      <c r="EML275" s="4"/>
      <c r="EMM275" s="4"/>
      <c r="EMN275" s="4"/>
      <c r="EMO275" s="4"/>
      <c r="EMP275" s="4"/>
      <c r="EMQ275" s="4"/>
      <c r="EMR275" s="4"/>
      <c r="EMS275" s="4"/>
      <c r="EMT275" s="4"/>
      <c r="EMU275" s="4"/>
      <c r="EMV275" s="4"/>
      <c r="EMW275" s="4"/>
      <c r="EMX275" s="4"/>
      <c r="EMY275" s="4"/>
      <c r="EMZ275" s="4"/>
      <c r="ENA275" s="4"/>
      <c r="ENB275" s="4"/>
      <c r="ENC275" s="4"/>
      <c r="END275" s="4"/>
      <c r="ENE275" s="4"/>
      <c r="ENF275" s="4"/>
      <c r="ENG275" s="4"/>
      <c r="ENH275" s="4"/>
      <c r="ENI275" s="4"/>
      <c r="ENJ275" s="4"/>
      <c r="ENK275" s="4"/>
      <c r="ENL275" s="4"/>
      <c r="ENM275" s="4"/>
      <c r="ENN275" s="4"/>
      <c r="ENO275" s="4"/>
      <c r="ENP275" s="4"/>
      <c r="ENQ275" s="4"/>
      <c r="ENR275" s="4"/>
      <c r="ENS275" s="4"/>
      <c r="ENT275" s="4"/>
      <c r="ENU275" s="4"/>
      <c r="ENV275" s="4"/>
      <c r="ENW275" s="4"/>
      <c r="ENX275" s="4"/>
      <c r="ENY275" s="4"/>
      <c r="ENZ275" s="4"/>
      <c r="EOA275" s="4"/>
      <c r="EOB275" s="4"/>
      <c r="EOC275" s="4"/>
      <c r="EOD275" s="4"/>
      <c r="EOE275" s="4"/>
      <c r="EOF275" s="4"/>
      <c r="EOG275" s="4"/>
      <c r="EOH275" s="4"/>
      <c r="EOI275" s="4"/>
      <c r="EOJ275" s="4"/>
      <c r="EOK275" s="4"/>
      <c r="EOL275" s="4"/>
      <c r="EOM275" s="4"/>
      <c r="EON275" s="4"/>
      <c r="EOO275" s="4"/>
      <c r="EOP275" s="4"/>
      <c r="EOQ275" s="4"/>
      <c r="EOR275" s="4"/>
      <c r="EOS275" s="4"/>
      <c r="EOT275" s="4"/>
      <c r="EOU275" s="4"/>
      <c r="EOV275" s="4"/>
      <c r="EOW275" s="4"/>
      <c r="EOX275" s="4"/>
      <c r="EOY275" s="4"/>
      <c r="EOZ275" s="4"/>
      <c r="EPA275" s="4"/>
      <c r="EPB275" s="4"/>
      <c r="EPC275" s="4"/>
      <c r="EPD275" s="4"/>
      <c r="EPE275" s="4"/>
      <c r="EPF275" s="4"/>
      <c r="EPG275" s="4"/>
      <c r="EPH275" s="4"/>
      <c r="EPI275" s="4"/>
      <c r="EPJ275" s="4"/>
      <c r="EPK275" s="4"/>
      <c r="EPL275" s="4"/>
      <c r="EPM275" s="4"/>
      <c r="EPN275" s="4"/>
      <c r="EPO275" s="4"/>
      <c r="EPP275" s="4"/>
      <c r="EPQ275" s="4"/>
      <c r="EPR275" s="4"/>
      <c r="EPS275" s="4"/>
      <c r="EPT275" s="4"/>
      <c r="EPU275" s="4"/>
      <c r="EPV275" s="4"/>
      <c r="EPW275" s="4"/>
      <c r="EPX275" s="4"/>
      <c r="EPY275" s="4"/>
      <c r="EPZ275" s="4"/>
      <c r="EQA275" s="4"/>
      <c r="EQB275" s="4"/>
      <c r="EQC275" s="4"/>
      <c r="EQD275" s="4"/>
      <c r="EQE275" s="4"/>
      <c r="EQF275" s="4"/>
      <c r="EQG275" s="4"/>
      <c r="EQH275" s="4"/>
      <c r="EQI275" s="4"/>
      <c r="EQJ275" s="4"/>
      <c r="EQK275" s="4"/>
      <c r="EQL275" s="4"/>
      <c r="EQM275" s="4"/>
      <c r="EQN275" s="4"/>
      <c r="EQO275" s="4"/>
      <c r="EQP275" s="4"/>
      <c r="EQQ275" s="4"/>
      <c r="EQR275" s="4"/>
      <c r="EQS275" s="4"/>
      <c r="EQT275" s="4"/>
      <c r="EQU275" s="4"/>
      <c r="EQV275" s="4"/>
      <c r="EQW275" s="4"/>
      <c r="EQX275" s="4"/>
      <c r="EQY275" s="4"/>
      <c r="EQZ275" s="4"/>
      <c r="ERA275" s="4"/>
      <c r="ERB275" s="4"/>
      <c r="ERC275" s="4"/>
      <c r="ERD275" s="4"/>
      <c r="ERE275" s="4"/>
      <c r="ERF275" s="4"/>
      <c r="ERG275" s="4"/>
      <c r="ERH275" s="4"/>
      <c r="ERI275" s="4"/>
      <c r="ERJ275" s="4"/>
      <c r="ERK275" s="4"/>
      <c r="ERL275" s="4"/>
      <c r="ERM275" s="4"/>
      <c r="ERN275" s="4"/>
      <c r="ERO275" s="4"/>
      <c r="ERP275" s="4"/>
      <c r="ERQ275" s="4"/>
      <c r="ERR275" s="4"/>
      <c r="ERS275" s="4"/>
      <c r="ERT275" s="4"/>
      <c r="ERU275" s="4"/>
      <c r="ERV275" s="4"/>
      <c r="ERW275" s="4"/>
      <c r="ERX275" s="4"/>
      <c r="ERY275" s="4"/>
      <c r="ERZ275" s="4"/>
      <c r="ESA275" s="4"/>
      <c r="ESB275" s="4"/>
      <c r="ESC275" s="4"/>
      <c r="ESD275" s="4"/>
      <c r="ESE275" s="4"/>
      <c r="ESF275" s="4"/>
      <c r="ESG275" s="4"/>
      <c r="ESH275" s="4"/>
      <c r="ESI275" s="4"/>
      <c r="ESJ275" s="4"/>
      <c r="ESK275" s="4"/>
      <c r="ESL275" s="4"/>
      <c r="ESM275" s="4"/>
      <c r="ESN275" s="4"/>
      <c r="ESO275" s="4"/>
      <c r="ESP275" s="4"/>
      <c r="ESQ275" s="4"/>
      <c r="ESR275" s="4"/>
      <c r="ESS275" s="4"/>
      <c r="EST275" s="4"/>
      <c r="ESU275" s="4"/>
      <c r="ESV275" s="4"/>
      <c r="ESW275" s="4"/>
      <c r="ESX275" s="4"/>
      <c r="ESY275" s="4"/>
      <c r="ESZ275" s="4"/>
      <c r="ETA275" s="4"/>
      <c r="ETB275" s="4"/>
      <c r="ETC275" s="4"/>
      <c r="ETD275" s="4"/>
      <c r="ETE275" s="4"/>
      <c r="ETF275" s="4"/>
      <c r="ETG275" s="4"/>
      <c r="ETH275" s="4"/>
      <c r="ETI275" s="4"/>
      <c r="ETJ275" s="4"/>
      <c r="ETK275" s="4"/>
      <c r="ETL275" s="4"/>
      <c r="ETM275" s="4"/>
      <c r="ETN275" s="4"/>
      <c r="ETO275" s="4"/>
      <c r="ETP275" s="4"/>
      <c r="ETQ275" s="4"/>
      <c r="ETR275" s="4"/>
      <c r="ETS275" s="4"/>
      <c r="ETT275" s="4"/>
      <c r="ETU275" s="4"/>
      <c r="ETV275" s="4"/>
      <c r="ETW275" s="4"/>
      <c r="ETX275" s="4"/>
      <c r="ETY275" s="4"/>
      <c r="ETZ275" s="4"/>
      <c r="EUA275" s="4"/>
      <c r="EUB275" s="4"/>
      <c r="EUC275" s="4"/>
      <c r="EUD275" s="4"/>
      <c r="EUE275" s="4"/>
      <c r="EUF275" s="4"/>
      <c r="EUG275" s="4"/>
      <c r="EUH275" s="4"/>
      <c r="EUI275" s="4"/>
      <c r="EUJ275" s="4"/>
      <c r="EUK275" s="4"/>
      <c r="EUL275" s="4"/>
      <c r="EUM275" s="4"/>
      <c r="EUN275" s="4"/>
      <c r="EUO275" s="4"/>
      <c r="EUP275" s="4"/>
      <c r="EUQ275" s="4"/>
      <c r="EUR275" s="4"/>
      <c r="EUS275" s="4"/>
      <c r="EUT275" s="4"/>
      <c r="EUU275" s="4"/>
      <c r="EUV275" s="4"/>
      <c r="EUW275" s="4"/>
      <c r="EUX275" s="4"/>
      <c r="EUY275" s="4"/>
      <c r="EUZ275" s="4"/>
      <c r="EVA275" s="4"/>
      <c r="EVB275" s="4"/>
      <c r="EVC275" s="4"/>
      <c r="EVD275" s="4"/>
      <c r="EVE275" s="4"/>
      <c r="EVF275" s="4"/>
      <c r="EVG275" s="4"/>
      <c r="EVH275" s="4"/>
      <c r="EVI275" s="4"/>
      <c r="EVJ275" s="4"/>
      <c r="EVK275" s="4"/>
      <c r="EVL275" s="4"/>
      <c r="EVM275" s="4"/>
      <c r="EVN275" s="4"/>
      <c r="EVO275" s="4"/>
      <c r="EVP275" s="4"/>
      <c r="EVQ275" s="4"/>
      <c r="EVR275" s="4"/>
      <c r="EVS275" s="4"/>
      <c r="EVT275" s="4"/>
      <c r="EVU275" s="4"/>
      <c r="EVV275" s="4"/>
      <c r="EVW275" s="4"/>
      <c r="EVX275" s="4"/>
      <c r="EVY275" s="4"/>
      <c r="EVZ275" s="4"/>
      <c r="EWA275" s="4"/>
      <c r="EWB275" s="4"/>
      <c r="EWC275" s="4"/>
      <c r="EWD275" s="4"/>
      <c r="EWE275" s="4"/>
      <c r="EWF275" s="4"/>
      <c r="EWG275" s="4"/>
      <c r="EWH275" s="4"/>
      <c r="EWI275" s="4"/>
      <c r="EWJ275" s="4"/>
      <c r="EWK275" s="4"/>
      <c r="EWL275" s="4"/>
      <c r="EWM275" s="4"/>
      <c r="EWN275" s="4"/>
      <c r="EWO275" s="4"/>
      <c r="EWP275" s="4"/>
      <c r="EWQ275" s="4"/>
      <c r="EWR275" s="4"/>
      <c r="EWS275" s="4"/>
      <c r="EWT275" s="4"/>
      <c r="EWU275" s="4"/>
      <c r="EWV275" s="4"/>
      <c r="EWW275" s="4"/>
      <c r="EWX275" s="4"/>
      <c r="EWY275" s="4"/>
      <c r="EWZ275" s="4"/>
      <c r="EXA275" s="4"/>
      <c r="EXB275" s="4"/>
      <c r="EXC275" s="4"/>
      <c r="EXD275" s="4"/>
      <c r="EXE275" s="4"/>
      <c r="EXF275" s="4"/>
      <c r="EXG275" s="4"/>
      <c r="EXH275" s="4"/>
      <c r="EXI275" s="4"/>
      <c r="EXJ275" s="4"/>
      <c r="EXK275" s="4"/>
      <c r="EXL275" s="4"/>
      <c r="EXM275" s="4"/>
      <c r="EXN275" s="4"/>
      <c r="EXO275" s="4"/>
      <c r="EXP275" s="4"/>
      <c r="EXQ275" s="4"/>
      <c r="EXR275" s="4"/>
      <c r="EXS275" s="4"/>
      <c r="EXT275" s="4"/>
      <c r="EXU275" s="4"/>
      <c r="EXV275" s="4"/>
      <c r="EXW275" s="4"/>
      <c r="EXX275" s="4"/>
      <c r="EXY275" s="4"/>
      <c r="EXZ275" s="4"/>
      <c r="EYA275" s="4"/>
      <c r="EYB275" s="4"/>
      <c r="EYC275" s="4"/>
      <c r="EYD275" s="4"/>
      <c r="EYE275" s="4"/>
      <c r="EYF275" s="4"/>
      <c r="EYG275" s="4"/>
      <c r="EYH275" s="4"/>
      <c r="EYI275" s="4"/>
      <c r="EYJ275" s="4"/>
      <c r="EYK275" s="4"/>
      <c r="EYL275" s="4"/>
      <c r="EYM275" s="4"/>
      <c r="EYN275" s="4"/>
      <c r="EYO275" s="4"/>
      <c r="EYP275" s="4"/>
      <c r="EYQ275" s="4"/>
      <c r="EYR275" s="4"/>
      <c r="EYS275" s="4"/>
      <c r="EYT275" s="4"/>
      <c r="EYU275" s="4"/>
      <c r="EYV275" s="4"/>
      <c r="EYW275" s="4"/>
      <c r="EYX275" s="4"/>
      <c r="EYY275" s="4"/>
      <c r="EYZ275" s="4"/>
      <c r="EZA275" s="4"/>
      <c r="EZB275" s="4"/>
      <c r="EZC275" s="4"/>
      <c r="EZD275" s="4"/>
      <c r="EZE275" s="4"/>
      <c r="EZF275" s="4"/>
      <c r="EZG275" s="4"/>
      <c r="EZH275" s="4"/>
      <c r="EZI275" s="4"/>
      <c r="EZJ275" s="4"/>
      <c r="EZK275" s="4"/>
      <c r="EZL275" s="4"/>
      <c r="EZM275" s="4"/>
      <c r="EZN275" s="4"/>
      <c r="EZO275" s="4"/>
      <c r="EZP275" s="4"/>
      <c r="EZQ275" s="4"/>
      <c r="EZR275" s="4"/>
      <c r="EZS275" s="4"/>
      <c r="EZT275" s="4"/>
      <c r="EZU275" s="4"/>
      <c r="EZV275" s="4"/>
      <c r="EZW275" s="4"/>
      <c r="EZX275" s="4"/>
      <c r="EZY275" s="4"/>
      <c r="EZZ275" s="4"/>
      <c r="FAA275" s="4"/>
      <c r="FAB275" s="4"/>
      <c r="FAC275" s="4"/>
      <c r="FAD275" s="4"/>
      <c r="FAE275" s="4"/>
      <c r="FAF275" s="4"/>
      <c r="FAG275" s="4"/>
      <c r="FAH275" s="4"/>
      <c r="FAI275" s="4"/>
      <c r="FAJ275" s="4"/>
      <c r="FAK275" s="4"/>
      <c r="FAL275" s="4"/>
      <c r="FAM275" s="4"/>
      <c r="FAN275" s="4"/>
      <c r="FAO275" s="4"/>
      <c r="FAP275" s="4"/>
      <c r="FAQ275" s="4"/>
      <c r="FAR275" s="4"/>
      <c r="FAS275" s="4"/>
      <c r="FAT275" s="4"/>
      <c r="FAU275" s="4"/>
      <c r="FAV275" s="4"/>
      <c r="FAW275" s="4"/>
      <c r="FAX275" s="4"/>
      <c r="FAY275" s="4"/>
      <c r="FAZ275" s="4"/>
      <c r="FBA275" s="4"/>
      <c r="FBB275" s="4"/>
      <c r="FBC275" s="4"/>
      <c r="FBD275" s="4"/>
      <c r="FBE275" s="4"/>
      <c r="FBF275" s="4"/>
      <c r="FBG275" s="4"/>
      <c r="FBH275" s="4"/>
      <c r="FBI275" s="4"/>
      <c r="FBJ275" s="4"/>
      <c r="FBK275" s="4"/>
      <c r="FBL275" s="4"/>
      <c r="FBM275" s="4"/>
      <c r="FBN275" s="4"/>
      <c r="FBO275" s="4"/>
      <c r="FBP275" s="4"/>
      <c r="FBQ275" s="4"/>
      <c r="FBR275" s="4"/>
      <c r="FBS275" s="4"/>
      <c r="FBT275" s="4"/>
      <c r="FBU275" s="4"/>
      <c r="FBV275" s="4"/>
      <c r="FBW275" s="4"/>
      <c r="FBX275" s="4"/>
      <c r="FBY275" s="4"/>
      <c r="FBZ275" s="4"/>
      <c r="FCA275" s="4"/>
      <c r="FCB275" s="4"/>
      <c r="FCC275" s="4"/>
      <c r="FCD275" s="4"/>
      <c r="FCE275" s="4"/>
      <c r="FCF275" s="4"/>
      <c r="FCG275" s="4"/>
      <c r="FCH275" s="4"/>
      <c r="FCI275" s="4"/>
      <c r="FCJ275" s="4"/>
      <c r="FCK275" s="4"/>
      <c r="FCL275" s="4"/>
      <c r="FCM275" s="4"/>
      <c r="FCN275" s="4"/>
      <c r="FCO275" s="4"/>
      <c r="FCP275" s="4"/>
      <c r="FCQ275" s="4"/>
      <c r="FCR275" s="4"/>
      <c r="FCS275" s="4"/>
      <c r="FCT275" s="4"/>
      <c r="FCU275" s="4"/>
      <c r="FCV275" s="4"/>
      <c r="FCW275" s="4"/>
      <c r="FCX275" s="4"/>
      <c r="FCY275" s="4"/>
      <c r="FCZ275" s="4"/>
      <c r="FDA275" s="4"/>
      <c r="FDB275" s="4"/>
      <c r="FDC275" s="4"/>
      <c r="FDD275" s="4"/>
      <c r="FDE275" s="4"/>
      <c r="FDF275" s="4"/>
      <c r="FDG275" s="4"/>
      <c r="FDH275" s="4"/>
      <c r="FDI275" s="4"/>
      <c r="FDJ275" s="4"/>
      <c r="FDK275" s="4"/>
      <c r="FDL275" s="4"/>
      <c r="FDM275" s="4"/>
      <c r="FDN275" s="4"/>
      <c r="FDO275" s="4"/>
      <c r="FDP275" s="4"/>
      <c r="FDQ275" s="4"/>
      <c r="FDR275" s="4"/>
      <c r="FDS275" s="4"/>
      <c r="FDT275" s="4"/>
      <c r="FDU275" s="4"/>
      <c r="FDV275" s="4"/>
      <c r="FDW275" s="4"/>
      <c r="FDX275" s="4"/>
      <c r="FDY275" s="4"/>
      <c r="FDZ275" s="4"/>
      <c r="FEA275" s="4"/>
      <c r="FEB275" s="4"/>
      <c r="FEC275" s="4"/>
      <c r="FED275" s="4"/>
      <c r="FEE275" s="4"/>
      <c r="FEF275" s="4"/>
      <c r="FEG275" s="4"/>
      <c r="FEH275" s="4"/>
      <c r="FEI275" s="4"/>
      <c r="FEJ275" s="4"/>
      <c r="FEK275" s="4"/>
      <c r="FEL275" s="4"/>
      <c r="FEM275" s="4"/>
      <c r="FEN275" s="4"/>
      <c r="FEO275" s="4"/>
      <c r="FEP275" s="4"/>
      <c r="FEQ275" s="4"/>
      <c r="FER275" s="4"/>
      <c r="FES275" s="4"/>
      <c r="FET275" s="4"/>
      <c r="FEU275" s="4"/>
      <c r="FEV275" s="4"/>
      <c r="FEW275" s="4"/>
      <c r="FEX275" s="4"/>
      <c r="FEY275" s="4"/>
      <c r="FEZ275" s="4"/>
      <c r="FFA275" s="4"/>
      <c r="FFB275" s="4"/>
      <c r="FFC275" s="4"/>
      <c r="FFD275" s="4"/>
      <c r="FFE275" s="4"/>
      <c r="FFF275" s="4"/>
      <c r="FFG275" s="4"/>
      <c r="FFH275" s="4"/>
      <c r="FFI275" s="4"/>
      <c r="FFJ275" s="4"/>
      <c r="FFK275" s="4"/>
      <c r="FFL275" s="4"/>
      <c r="FFM275" s="4"/>
      <c r="FFN275" s="4"/>
      <c r="FFO275" s="4"/>
      <c r="FFP275" s="4"/>
      <c r="FFQ275" s="4"/>
      <c r="FFR275" s="4"/>
      <c r="FFS275" s="4"/>
      <c r="FFT275" s="4"/>
      <c r="FFU275" s="4"/>
      <c r="FFV275" s="4"/>
      <c r="FFW275" s="4"/>
      <c r="FFX275" s="4"/>
      <c r="FFY275" s="4"/>
      <c r="FFZ275" s="4"/>
      <c r="FGA275" s="4"/>
      <c r="FGB275" s="4"/>
      <c r="FGC275" s="4"/>
      <c r="FGD275" s="4"/>
      <c r="FGE275" s="4"/>
      <c r="FGF275" s="4"/>
      <c r="FGG275" s="4"/>
      <c r="FGH275" s="4"/>
      <c r="FGI275" s="4"/>
      <c r="FGJ275" s="4"/>
      <c r="FGK275" s="4"/>
      <c r="FGL275" s="4"/>
      <c r="FGM275" s="4"/>
      <c r="FGN275" s="4"/>
      <c r="FGO275" s="4"/>
      <c r="FGP275" s="4"/>
      <c r="FGQ275" s="4"/>
      <c r="FGR275" s="4"/>
      <c r="FGS275" s="4"/>
      <c r="FGT275" s="4"/>
      <c r="FGU275" s="4"/>
      <c r="FGV275" s="4"/>
      <c r="FGW275" s="4"/>
      <c r="FGX275" s="4"/>
      <c r="FGY275" s="4"/>
      <c r="FGZ275" s="4"/>
      <c r="FHA275" s="4"/>
      <c r="FHB275" s="4"/>
      <c r="FHC275" s="4"/>
      <c r="FHD275" s="4"/>
      <c r="FHE275" s="4"/>
      <c r="FHF275" s="4"/>
      <c r="FHG275" s="4"/>
      <c r="FHH275" s="4"/>
      <c r="FHI275" s="4"/>
      <c r="FHJ275" s="4"/>
      <c r="FHK275" s="4"/>
      <c r="FHL275" s="4"/>
      <c r="FHM275" s="4"/>
      <c r="FHN275" s="4"/>
      <c r="FHO275" s="4"/>
      <c r="FHP275" s="4"/>
      <c r="FHQ275" s="4"/>
      <c r="FHR275" s="4"/>
      <c r="FHS275" s="4"/>
      <c r="FHT275" s="4"/>
      <c r="FHU275" s="4"/>
      <c r="FHV275" s="4"/>
      <c r="FHW275" s="4"/>
      <c r="FHX275" s="4"/>
      <c r="FHY275" s="4"/>
      <c r="FHZ275" s="4"/>
      <c r="FIA275" s="4"/>
      <c r="FIB275" s="4"/>
      <c r="FIC275" s="4"/>
      <c r="FID275" s="4"/>
      <c r="FIE275" s="4"/>
      <c r="FIF275" s="4"/>
      <c r="FIG275" s="4"/>
      <c r="FIH275" s="4"/>
      <c r="FII275" s="4"/>
      <c r="FIJ275" s="4"/>
      <c r="FIK275" s="4"/>
      <c r="FIL275" s="4"/>
      <c r="FIM275" s="4"/>
      <c r="FIN275" s="4"/>
      <c r="FIO275" s="4"/>
      <c r="FIP275" s="4"/>
      <c r="FIQ275" s="4"/>
      <c r="FIR275" s="4"/>
      <c r="FIS275" s="4"/>
      <c r="FIT275" s="4"/>
      <c r="FIU275" s="4"/>
      <c r="FIV275" s="4"/>
      <c r="FIW275" s="4"/>
      <c r="FIX275" s="4"/>
      <c r="FIY275" s="4"/>
      <c r="FIZ275" s="4"/>
      <c r="FJA275" s="4"/>
      <c r="FJB275" s="4"/>
      <c r="FJC275" s="4"/>
      <c r="FJD275" s="4"/>
      <c r="FJE275" s="4"/>
      <c r="FJF275" s="4"/>
      <c r="FJG275" s="4"/>
      <c r="FJH275" s="4"/>
      <c r="FJI275" s="4"/>
      <c r="FJJ275" s="4"/>
      <c r="FJK275" s="4"/>
      <c r="FJL275" s="4"/>
      <c r="FJM275" s="4"/>
      <c r="FJN275" s="4"/>
      <c r="FJO275" s="4"/>
      <c r="FJP275" s="4"/>
      <c r="FJQ275" s="4"/>
      <c r="FJR275" s="4"/>
      <c r="FJS275" s="4"/>
      <c r="FJT275" s="4"/>
      <c r="FJU275" s="4"/>
      <c r="FJV275" s="4"/>
      <c r="FJW275" s="4"/>
      <c r="FJX275" s="4"/>
      <c r="FJY275" s="4"/>
      <c r="FJZ275" s="4"/>
      <c r="FKA275" s="4"/>
      <c r="FKB275" s="4"/>
      <c r="FKC275" s="4"/>
      <c r="FKD275" s="4"/>
      <c r="FKE275" s="4"/>
      <c r="FKF275" s="4"/>
      <c r="FKG275" s="4"/>
      <c r="FKH275" s="4"/>
      <c r="FKI275" s="4"/>
      <c r="FKJ275" s="4"/>
      <c r="FKK275" s="4"/>
      <c r="FKL275" s="4"/>
      <c r="FKM275" s="4"/>
      <c r="FKN275" s="4"/>
      <c r="FKO275" s="4"/>
      <c r="FKP275" s="4"/>
      <c r="FKQ275" s="4"/>
      <c r="FKR275" s="4"/>
      <c r="FKS275" s="4"/>
      <c r="FKT275" s="4"/>
      <c r="FKU275" s="4"/>
      <c r="FKV275" s="4"/>
      <c r="FKW275" s="4"/>
      <c r="FKX275" s="4"/>
      <c r="FKY275" s="4"/>
      <c r="FKZ275" s="4"/>
      <c r="FLA275" s="4"/>
      <c r="FLB275" s="4"/>
      <c r="FLC275" s="4"/>
      <c r="FLD275" s="4"/>
      <c r="FLE275" s="4"/>
      <c r="FLF275" s="4"/>
      <c r="FLG275" s="4"/>
      <c r="FLH275" s="4"/>
      <c r="FLI275" s="4"/>
      <c r="FLJ275" s="4"/>
      <c r="FLK275" s="4"/>
      <c r="FLL275" s="4"/>
      <c r="FLM275" s="4"/>
      <c r="FLN275" s="4"/>
      <c r="FLO275" s="4"/>
      <c r="FLP275" s="4"/>
      <c r="FLQ275" s="4"/>
      <c r="FLR275" s="4"/>
      <c r="FLS275" s="4"/>
      <c r="FLT275" s="4"/>
      <c r="FLU275" s="4"/>
      <c r="FLV275" s="4"/>
      <c r="FLW275" s="4"/>
      <c r="FLX275" s="4"/>
      <c r="FLY275" s="4"/>
      <c r="FLZ275" s="4"/>
      <c r="FMA275" s="4"/>
      <c r="FMB275" s="4"/>
      <c r="FMC275" s="4"/>
      <c r="FMD275" s="4"/>
      <c r="FME275" s="4"/>
      <c r="FMF275" s="4"/>
      <c r="FMG275" s="4"/>
      <c r="FMH275" s="4"/>
      <c r="FMI275" s="4"/>
      <c r="FMJ275" s="4"/>
      <c r="FMK275" s="4"/>
      <c r="FML275" s="4"/>
      <c r="FMM275" s="4"/>
      <c r="FMN275" s="4"/>
      <c r="FMO275" s="4"/>
      <c r="FMP275" s="4"/>
      <c r="FMQ275" s="4"/>
      <c r="FMR275" s="4"/>
      <c r="FMS275" s="4"/>
      <c r="FMT275" s="4"/>
      <c r="FMU275" s="4"/>
      <c r="FMV275" s="4"/>
      <c r="FMW275" s="4"/>
      <c r="FMX275" s="4"/>
      <c r="FMY275" s="4"/>
      <c r="FMZ275" s="4"/>
      <c r="FNA275" s="4"/>
      <c r="FNB275" s="4"/>
      <c r="FNC275" s="4"/>
      <c r="FND275" s="4"/>
      <c r="FNE275" s="4"/>
      <c r="FNF275" s="4"/>
      <c r="FNG275" s="4"/>
      <c r="FNH275" s="4"/>
      <c r="FNI275" s="4"/>
      <c r="FNJ275" s="4"/>
      <c r="FNK275" s="4"/>
      <c r="FNL275" s="4"/>
      <c r="FNM275" s="4"/>
      <c r="FNN275" s="4"/>
      <c r="FNO275" s="4"/>
      <c r="FNP275" s="4"/>
      <c r="FNQ275" s="4"/>
      <c r="FNR275" s="4"/>
      <c r="FNS275" s="4"/>
      <c r="FNT275" s="4"/>
      <c r="FNU275" s="4"/>
      <c r="FNV275" s="4"/>
      <c r="FNW275" s="4"/>
      <c r="FNX275" s="4"/>
      <c r="FNY275" s="4"/>
      <c r="FNZ275" s="4"/>
      <c r="FOA275" s="4"/>
      <c r="FOB275" s="4"/>
      <c r="FOC275" s="4"/>
      <c r="FOD275" s="4"/>
      <c r="FOE275" s="4"/>
      <c r="FOF275" s="4"/>
      <c r="FOG275" s="4"/>
      <c r="FOH275" s="4"/>
      <c r="FOI275" s="4"/>
      <c r="FOJ275" s="4"/>
      <c r="FOK275" s="4"/>
      <c r="FOL275" s="4"/>
      <c r="FOM275" s="4"/>
      <c r="FON275" s="4"/>
      <c r="FOO275" s="4"/>
      <c r="FOP275" s="4"/>
      <c r="FOQ275" s="4"/>
      <c r="FOR275" s="4"/>
      <c r="FOS275" s="4"/>
      <c r="FOT275" s="4"/>
      <c r="FOU275" s="4"/>
      <c r="FOV275" s="4"/>
      <c r="FOW275" s="4"/>
      <c r="FOX275" s="4"/>
      <c r="FOY275" s="4"/>
      <c r="FOZ275" s="4"/>
      <c r="FPA275" s="4"/>
      <c r="FPB275" s="4"/>
      <c r="FPC275" s="4"/>
      <c r="FPD275" s="4"/>
      <c r="FPE275" s="4"/>
      <c r="FPF275" s="4"/>
      <c r="FPG275" s="4"/>
      <c r="FPH275" s="4"/>
      <c r="FPI275" s="4"/>
      <c r="FPJ275" s="4"/>
      <c r="FPK275" s="4"/>
      <c r="FPL275" s="4"/>
      <c r="FPM275" s="4"/>
      <c r="FPN275" s="4"/>
      <c r="FPO275" s="4"/>
      <c r="FPP275" s="4"/>
      <c r="FPQ275" s="4"/>
      <c r="FPR275" s="4"/>
      <c r="FPS275" s="4"/>
      <c r="FPT275" s="4"/>
      <c r="FPU275" s="4"/>
      <c r="FPV275" s="4"/>
      <c r="FPW275" s="4"/>
      <c r="FPX275" s="4"/>
      <c r="FPY275" s="4"/>
      <c r="FPZ275" s="4"/>
      <c r="FQA275" s="4"/>
      <c r="FQB275" s="4"/>
      <c r="FQC275" s="4"/>
      <c r="FQD275" s="4"/>
      <c r="FQE275" s="4"/>
      <c r="FQF275" s="4"/>
      <c r="FQG275" s="4"/>
      <c r="FQH275" s="4"/>
      <c r="FQI275" s="4"/>
      <c r="FQJ275" s="4"/>
      <c r="FQK275" s="4"/>
      <c r="FQL275" s="4"/>
      <c r="FQM275" s="4"/>
      <c r="FQN275" s="4"/>
      <c r="FQO275" s="4"/>
      <c r="FQP275" s="4"/>
      <c r="FQQ275" s="4"/>
      <c r="FQR275" s="4"/>
      <c r="FQS275" s="4"/>
      <c r="FQT275" s="4"/>
      <c r="FQU275" s="4"/>
      <c r="FQV275" s="4"/>
      <c r="FQW275" s="4"/>
      <c r="FQX275" s="4"/>
      <c r="FQY275" s="4"/>
      <c r="FQZ275" s="4"/>
      <c r="FRA275" s="4"/>
      <c r="FRB275" s="4"/>
      <c r="FRC275" s="4"/>
      <c r="FRD275" s="4"/>
      <c r="FRE275" s="4"/>
      <c r="FRF275" s="4"/>
      <c r="FRG275" s="4"/>
      <c r="FRH275" s="4"/>
      <c r="FRI275" s="4"/>
      <c r="FRJ275" s="4"/>
      <c r="FRK275" s="4"/>
      <c r="FRL275" s="4"/>
      <c r="FRM275" s="4"/>
      <c r="FRN275" s="4"/>
      <c r="FRO275" s="4"/>
      <c r="FRP275" s="4"/>
      <c r="FRQ275" s="4"/>
      <c r="FRR275" s="4"/>
      <c r="FRS275" s="4"/>
      <c r="FRT275" s="4"/>
      <c r="FRU275" s="4"/>
      <c r="FRV275" s="4"/>
      <c r="FRW275" s="4"/>
      <c r="FRX275" s="4"/>
      <c r="FRY275" s="4"/>
      <c r="FRZ275" s="4"/>
      <c r="FSA275" s="4"/>
      <c r="FSB275" s="4"/>
      <c r="FSC275" s="4"/>
      <c r="FSD275" s="4"/>
      <c r="FSE275" s="4"/>
      <c r="FSF275" s="4"/>
      <c r="FSG275" s="4"/>
      <c r="FSH275" s="4"/>
      <c r="FSI275" s="4"/>
      <c r="FSJ275" s="4"/>
      <c r="FSK275" s="4"/>
      <c r="FSL275" s="4"/>
      <c r="FSM275" s="4"/>
      <c r="FSN275" s="4"/>
      <c r="FSO275" s="4"/>
      <c r="FSP275" s="4"/>
      <c r="FSQ275" s="4"/>
      <c r="FSR275" s="4"/>
      <c r="FSS275" s="4"/>
      <c r="FST275" s="4"/>
      <c r="FSU275" s="4"/>
      <c r="FSV275" s="4"/>
      <c r="FSW275" s="4"/>
      <c r="FSX275" s="4"/>
      <c r="FSY275" s="4"/>
      <c r="FSZ275" s="4"/>
      <c r="FTA275" s="4"/>
      <c r="FTB275" s="4"/>
      <c r="FTC275" s="4"/>
      <c r="FTD275" s="4"/>
      <c r="FTE275" s="4"/>
      <c r="FTF275" s="4"/>
      <c r="FTG275" s="4"/>
      <c r="FTH275" s="4"/>
      <c r="FTI275" s="4"/>
      <c r="FTJ275" s="4"/>
      <c r="FTK275" s="4"/>
      <c r="FTL275" s="4"/>
      <c r="FTM275" s="4"/>
      <c r="FTN275" s="4"/>
      <c r="FTO275" s="4"/>
      <c r="FTP275" s="4"/>
      <c r="FTQ275" s="4"/>
      <c r="FTR275" s="4"/>
      <c r="FTS275" s="4"/>
      <c r="FTT275" s="4"/>
      <c r="FTU275" s="4"/>
      <c r="FTV275" s="4"/>
      <c r="FTW275" s="4"/>
      <c r="FTX275" s="4"/>
      <c r="FTY275" s="4"/>
      <c r="FTZ275" s="4"/>
      <c r="FUA275" s="4"/>
      <c r="FUB275" s="4"/>
      <c r="FUC275" s="4"/>
      <c r="FUD275" s="4"/>
      <c r="FUE275" s="4"/>
      <c r="FUF275" s="4"/>
      <c r="FUG275" s="4"/>
      <c r="FUH275" s="4"/>
      <c r="FUI275" s="4"/>
      <c r="FUJ275" s="4"/>
      <c r="FUK275" s="4"/>
      <c r="FUL275" s="4"/>
      <c r="FUM275" s="4"/>
      <c r="FUN275" s="4"/>
      <c r="FUO275" s="4"/>
      <c r="FUP275" s="4"/>
      <c r="FUQ275" s="4"/>
      <c r="FUR275" s="4"/>
      <c r="FUS275" s="4"/>
      <c r="FUT275" s="4"/>
      <c r="FUU275" s="4"/>
      <c r="FUV275" s="4"/>
      <c r="FUW275" s="4"/>
      <c r="FUX275" s="4"/>
      <c r="FUY275" s="4"/>
      <c r="FUZ275" s="4"/>
      <c r="FVA275" s="4"/>
      <c r="FVB275" s="4"/>
      <c r="FVC275" s="4"/>
      <c r="FVD275" s="4"/>
      <c r="FVE275" s="4"/>
      <c r="FVF275" s="4"/>
      <c r="FVG275" s="4"/>
      <c r="FVH275" s="4"/>
      <c r="FVI275" s="4"/>
      <c r="FVJ275" s="4"/>
      <c r="FVK275" s="4"/>
      <c r="FVL275" s="4"/>
      <c r="FVM275" s="4"/>
      <c r="FVN275" s="4"/>
      <c r="FVO275" s="4"/>
      <c r="FVP275" s="4"/>
      <c r="FVQ275" s="4"/>
      <c r="FVR275" s="4"/>
      <c r="FVS275" s="4"/>
      <c r="FVT275" s="4"/>
      <c r="FVU275" s="4"/>
      <c r="FVV275" s="4"/>
      <c r="FVW275" s="4"/>
      <c r="FVX275" s="4"/>
      <c r="FVY275" s="4"/>
      <c r="FVZ275" s="4"/>
      <c r="FWA275" s="4"/>
      <c r="FWB275" s="4"/>
      <c r="FWC275" s="4"/>
      <c r="FWD275" s="4"/>
      <c r="FWE275" s="4"/>
      <c r="FWF275" s="4"/>
      <c r="FWG275" s="4"/>
      <c r="FWH275" s="4"/>
      <c r="FWI275" s="4"/>
      <c r="FWJ275" s="4"/>
      <c r="FWK275" s="4"/>
      <c r="FWL275" s="4"/>
      <c r="FWM275" s="4"/>
      <c r="FWN275" s="4"/>
      <c r="FWO275" s="4"/>
      <c r="FWP275" s="4"/>
      <c r="FWQ275" s="4"/>
      <c r="FWR275" s="4"/>
      <c r="FWS275" s="4"/>
      <c r="FWT275" s="4"/>
      <c r="FWU275" s="4"/>
      <c r="FWV275" s="4"/>
      <c r="FWW275" s="4"/>
      <c r="FWX275" s="4"/>
      <c r="FWY275" s="4"/>
      <c r="FWZ275" s="4"/>
      <c r="FXA275" s="4"/>
      <c r="FXB275" s="4"/>
      <c r="FXC275" s="4"/>
      <c r="FXD275" s="4"/>
      <c r="FXE275" s="4"/>
      <c r="FXF275" s="4"/>
      <c r="FXG275" s="4"/>
      <c r="FXH275" s="4"/>
      <c r="FXI275" s="4"/>
      <c r="FXJ275" s="4"/>
      <c r="FXK275" s="4"/>
      <c r="FXL275" s="4"/>
      <c r="FXM275" s="4"/>
      <c r="FXN275" s="4"/>
      <c r="FXO275" s="4"/>
      <c r="FXP275" s="4"/>
      <c r="FXQ275" s="4"/>
      <c r="FXR275" s="4"/>
      <c r="FXS275" s="4"/>
      <c r="FXT275" s="4"/>
      <c r="FXU275" s="4"/>
      <c r="FXV275" s="4"/>
      <c r="FXW275" s="4"/>
      <c r="FXX275" s="4"/>
      <c r="FXY275" s="4"/>
      <c r="FXZ275" s="4"/>
      <c r="FYA275" s="4"/>
      <c r="FYB275" s="4"/>
      <c r="FYC275" s="4"/>
      <c r="FYD275" s="4"/>
      <c r="FYE275" s="4"/>
      <c r="FYF275" s="4"/>
      <c r="FYG275" s="4"/>
      <c r="FYH275" s="4"/>
      <c r="FYI275" s="4"/>
      <c r="FYJ275" s="4"/>
      <c r="FYK275" s="4"/>
      <c r="FYL275" s="4"/>
      <c r="FYM275" s="4"/>
      <c r="FYN275" s="4"/>
      <c r="FYO275" s="4"/>
      <c r="FYP275" s="4"/>
      <c r="FYQ275" s="4"/>
      <c r="FYR275" s="4"/>
      <c r="FYS275" s="4"/>
      <c r="FYT275" s="4"/>
      <c r="FYU275" s="4"/>
      <c r="FYV275" s="4"/>
      <c r="FYW275" s="4"/>
      <c r="FYX275" s="4"/>
      <c r="FYY275" s="4"/>
      <c r="FYZ275" s="4"/>
      <c r="FZA275" s="4"/>
      <c r="FZB275" s="4"/>
      <c r="FZC275" s="4"/>
      <c r="FZD275" s="4"/>
      <c r="FZE275" s="4"/>
      <c r="FZF275" s="4"/>
      <c r="FZG275" s="4"/>
      <c r="FZH275" s="4"/>
      <c r="FZI275" s="4"/>
      <c r="FZJ275" s="4"/>
      <c r="FZK275" s="4"/>
      <c r="FZL275" s="4"/>
      <c r="FZM275" s="4"/>
      <c r="FZN275" s="4"/>
      <c r="FZO275" s="4"/>
      <c r="FZP275" s="4"/>
      <c r="FZQ275" s="4"/>
      <c r="FZR275" s="4"/>
      <c r="FZS275" s="4"/>
      <c r="FZT275" s="4"/>
      <c r="FZU275" s="4"/>
      <c r="FZV275" s="4"/>
      <c r="FZW275" s="4"/>
      <c r="FZX275" s="4"/>
      <c r="FZY275" s="4"/>
      <c r="FZZ275" s="4"/>
      <c r="GAA275" s="4"/>
      <c r="GAB275" s="4"/>
      <c r="GAC275" s="4"/>
      <c r="GAD275" s="4"/>
      <c r="GAE275" s="4"/>
      <c r="GAF275" s="4"/>
      <c r="GAG275" s="4"/>
      <c r="GAH275" s="4"/>
      <c r="GAI275" s="4"/>
      <c r="GAJ275" s="4"/>
      <c r="GAK275" s="4"/>
      <c r="GAL275" s="4"/>
      <c r="GAM275" s="4"/>
      <c r="GAN275" s="4"/>
      <c r="GAO275" s="4"/>
      <c r="GAP275" s="4"/>
      <c r="GAQ275" s="4"/>
      <c r="GAR275" s="4"/>
      <c r="GAS275" s="4"/>
      <c r="GAT275" s="4"/>
      <c r="GAU275" s="4"/>
      <c r="GAV275" s="4"/>
      <c r="GAW275" s="4"/>
      <c r="GAX275" s="4"/>
      <c r="GAY275" s="4"/>
      <c r="GAZ275" s="4"/>
      <c r="GBA275" s="4"/>
      <c r="GBB275" s="4"/>
      <c r="GBC275" s="4"/>
      <c r="GBD275" s="4"/>
      <c r="GBE275" s="4"/>
      <c r="GBF275" s="4"/>
      <c r="GBG275" s="4"/>
      <c r="GBH275" s="4"/>
      <c r="GBI275" s="4"/>
      <c r="GBJ275" s="4"/>
      <c r="GBK275" s="4"/>
      <c r="GBL275" s="4"/>
      <c r="GBM275" s="4"/>
      <c r="GBN275" s="4"/>
      <c r="GBO275" s="4"/>
      <c r="GBP275" s="4"/>
      <c r="GBQ275" s="4"/>
      <c r="GBR275" s="4"/>
      <c r="GBS275" s="4"/>
      <c r="GBT275" s="4"/>
      <c r="GBU275" s="4"/>
      <c r="GBV275" s="4"/>
      <c r="GBW275" s="4"/>
      <c r="GBX275" s="4"/>
      <c r="GBY275" s="4"/>
      <c r="GBZ275" s="4"/>
      <c r="GCA275" s="4"/>
      <c r="GCB275" s="4"/>
      <c r="GCC275" s="4"/>
      <c r="GCD275" s="4"/>
      <c r="GCE275" s="4"/>
      <c r="GCF275" s="4"/>
      <c r="GCG275" s="4"/>
      <c r="GCH275" s="4"/>
      <c r="GCI275" s="4"/>
      <c r="GCJ275" s="4"/>
      <c r="GCK275" s="4"/>
      <c r="GCL275" s="4"/>
      <c r="GCM275" s="4"/>
      <c r="GCN275" s="4"/>
      <c r="GCO275" s="4"/>
      <c r="GCP275" s="4"/>
      <c r="GCQ275" s="4"/>
      <c r="GCR275" s="4"/>
      <c r="GCS275" s="4"/>
      <c r="GCT275" s="4"/>
      <c r="GCU275" s="4"/>
      <c r="GCV275" s="4"/>
      <c r="GCW275" s="4"/>
      <c r="GCX275" s="4"/>
      <c r="GCY275" s="4"/>
      <c r="GCZ275" s="4"/>
      <c r="GDA275" s="4"/>
      <c r="GDB275" s="4"/>
      <c r="GDC275" s="4"/>
      <c r="GDD275" s="4"/>
      <c r="GDE275" s="4"/>
      <c r="GDF275" s="4"/>
      <c r="GDG275" s="4"/>
      <c r="GDH275" s="4"/>
      <c r="GDI275" s="4"/>
      <c r="GDJ275" s="4"/>
      <c r="GDK275" s="4"/>
      <c r="GDL275" s="4"/>
      <c r="GDM275" s="4"/>
      <c r="GDN275" s="4"/>
      <c r="GDO275" s="4"/>
      <c r="GDP275" s="4"/>
      <c r="GDQ275" s="4"/>
      <c r="GDR275" s="4"/>
      <c r="GDS275" s="4"/>
      <c r="GDT275" s="4"/>
      <c r="GDU275" s="4"/>
      <c r="GDV275" s="4"/>
      <c r="GDW275" s="4"/>
      <c r="GDX275" s="4"/>
      <c r="GDY275" s="4"/>
      <c r="GDZ275" s="4"/>
      <c r="GEA275" s="4"/>
      <c r="GEB275" s="4"/>
      <c r="GEC275" s="4"/>
      <c r="GED275" s="4"/>
      <c r="GEE275" s="4"/>
      <c r="GEF275" s="4"/>
      <c r="GEG275" s="4"/>
      <c r="GEH275" s="4"/>
      <c r="GEI275" s="4"/>
      <c r="GEJ275" s="4"/>
      <c r="GEK275" s="4"/>
      <c r="GEL275" s="4"/>
      <c r="GEM275" s="4"/>
      <c r="GEN275" s="4"/>
      <c r="GEO275" s="4"/>
      <c r="GEP275" s="4"/>
      <c r="GEQ275" s="4"/>
      <c r="GER275" s="4"/>
      <c r="GES275" s="4"/>
      <c r="GET275" s="4"/>
      <c r="GEU275" s="4"/>
      <c r="GEV275" s="4"/>
      <c r="GEW275" s="4"/>
      <c r="GEX275" s="4"/>
      <c r="GEY275" s="4"/>
      <c r="GEZ275" s="4"/>
      <c r="GFA275" s="4"/>
      <c r="GFB275" s="4"/>
      <c r="GFC275" s="4"/>
      <c r="GFD275" s="4"/>
      <c r="GFE275" s="4"/>
      <c r="GFF275" s="4"/>
      <c r="GFG275" s="4"/>
      <c r="GFH275" s="4"/>
      <c r="GFI275" s="4"/>
      <c r="GFJ275" s="4"/>
      <c r="GFK275" s="4"/>
      <c r="GFL275" s="4"/>
      <c r="GFM275" s="4"/>
      <c r="GFN275" s="4"/>
      <c r="GFO275" s="4"/>
      <c r="GFP275" s="4"/>
      <c r="GFQ275" s="4"/>
      <c r="GFR275" s="4"/>
      <c r="GFS275" s="4"/>
      <c r="GFT275" s="4"/>
      <c r="GFU275" s="4"/>
      <c r="GFV275" s="4"/>
      <c r="GFW275" s="4"/>
      <c r="GFX275" s="4"/>
      <c r="GFY275" s="4"/>
      <c r="GFZ275" s="4"/>
      <c r="GGA275" s="4"/>
      <c r="GGB275" s="4"/>
      <c r="GGC275" s="4"/>
      <c r="GGD275" s="4"/>
      <c r="GGE275" s="4"/>
      <c r="GGF275" s="4"/>
      <c r="GGG275" s="4"/>
      <c r="GGH275" s="4"/>
      <c r="GGI275" s="4"/>
      <c r="GGJ275" s="4"/>
      <c r="GGK275" s="4"/>
      <c r="GGL275" s="4"/>
      <c r="GGM275" s="4"/>
      <c r="GGN275" s="4"/>
      <c r="GGO275" s="4"/>
      <c r="GGP275" s="4"/>
      <c r="GGQ275" s="4"/>
      <c r="GGR275" s="4"/>
      <c r="GGS275" s="4"/>
      <c r="GGT275" s="4"/>
      <c r="GGU275" s="4"/>
      <c r="GGV275" s="4"/>
      <c r="GGW275" s="4"/>
      <c r="GGX275" s="4"/>
      <c r="GGY275" s="4"/>
      <c r="GGZ275" s="4"/>
      <c r="GHA275" s="4"/>
      <c r="GHB275" s="4"/>
      <c r="GHC275" s="4"/>
      <c r="GHD275" s="4"/>
      <c r="GHE275" s="4"/>
      <c r="GHF275" s="4"/>
      <c r="GHG275" s="4"/>
      <c r="GHH275" s="4"/>
      <c r="GHI275" s="4"/>
      <c r="GHJ275" s="4"/>
      <c r="GHK275" s="4"/>
      <c r="GHL275" s="4"/>
      <c r="GHM275" s="4"/>
      <c r="GHN275" s="4"/>
      <c r="GHO275" s="4"/>
      <c r="GHP275" s="4"/>
      <c r="GHQ275" s="4"/>
      <c r="GHR275" s="4"/>
      <c r="GHS275" s="4"/>
      <c r="GHT275" s="4"/>
      <c r="GHU275" s="4"/>
      <c r="GHV275" s="4"/>
      <c r="GHW275" s="4"/>
      <c r="GHX275" s="4"/>
      <c r="GHY275" s="4"/>
      <c r="GHZ275" s="4"/>
      <c r="GIA275" s="4"/>
      <c r="GIB275" s="4"/>
      <c r="GIC275" s="4"/>
      <c r="GID275" s="4"/>
      <c r="GIE275" s="4"/>
      <c r="GIF275" s="4"/>
      <c r="GIG275" s="4"/>
      <c r="GIH275" s="4"/>
      <c r="GII275" s="4"/>
      <c r="GIJ275" s="4"/>
      <c r="GIK275" s="4"/>
      <c r="GIL275" s="4"/>
      <c r="GIM275" s="4"/>
      <c r="GIN275" s="4"/>
      <c r="GIO275" s="4"/>
      <c r="GIP275" s="4"/>
      <c r="GIQ275" s="4"/>
      <c r="GIR275" s="4"/>
      <c r="GIS275" s="4"/>
      <c r="GIT275" s="4"/>
      <c r="GIU275" s="4"/>
      <c r="GIV275" s="4"/>
      <c r="GIW275" s="4"/>
      <c r="GIX275" s="4"/>
      <c r="GIY275" s="4"/>
      <c r="GIZ275" s="4"/>
      <c r="GJA275" s="4"/>
      <c r="GJB275" s="4"/>
      <c r="GJC275" s="4"/>
      <c r="GJD275" s="4"/>
      <c r="GJE275" s="4"/>
      <c r="GJF275" s="4"/>
      <c r="GJG275" s="4"/>
      <c r="GJH275" s="4"/>
      <c r="GJI275" s="4"/>
      <c r="GJJ275" s="4"/>
      <c r="GJK275" s="4"/>
      <c r="GJL275" s="4"/>
      <c r="GJM275" s="4"/>
      <c r="GJN275" s="4"/>
      <c r="GJO275" s="4"/>
      <c r="GJP275" s="4"/>
      <c r="GJQ275" s="4"/>
      <c r="GJR275" s="4"/>
      <c r="GJS275" s="4"/>
      <c r="GJT275" s="4"/>
      <c r="GJU275" s="4"/>
      <c r="GJV275" s="4"/>
      <c r="GJW275" s="4"/>
      <c r="GJX275" s="4"/>
      <c r="GJY275" s="4"/>
      <c r="GJZ275" s="4"/>
      <c r="GKA275" s="4"/>
      <c r="GKB275" s="4"/>
      <c r="GKC275" s="4"/>
      <c r="GKD275" s="4"/>
      <c r="GKE275" s="4"/>
      <c r="GKF275" s="4"/>
      <c r="GKG275" s="4"/>
      <c r="GKH275" s="4"/>
      <c r="GKI275" s="4"/>
      <c r="GKJ275" s="4"/>
      <c r="GKK275" s="4"/>
      <c r="GKL275" s="4"/>
      <c r="GKM275" s="4"/>
      <c r="GKN275" s="4"/>
      <c r="GKO275" s="4"/>
      <c r="GKP275" s="4"/>
      <c r="GKQ275" s="4"/>
      <c r="GKR275" s="4"/>
      <c r="GKS275" s="4"/>
      <c r="GKT275" s="4"/>
      <c r="GKU275" s="4"/>
      <c r="GKV275" s="4"/>
      <c r="GKW275" s="4"/>
      <c r="GKX275" s="4"/>
      <c r="GKY275" s="4"/>
      <c r="GKZ275" s="4"/>
      <c r="GLA275" s="4"/>
      <c r="GLB275" s="4"/>
      <c r="GLC275" s="4"/>
      <c r="GLD275" s="4"/>
      <c r="GLE275" s="4"/>
      <c r="GLF275" s="4"/>
      <c r="GLG275" s="4"/>
      <c r="GLH275" s="4"/>
      <c r="GLI275" s="4"/>
      <c r="GLJ275" s="4"/>
      <c r="GLK275" s="4"/>
      <c r="GLL275" s="4"/>
      <c r="GLM275" s="4"/>
      <c r="GLN275" s="4"/>
      <c r="GLO275" s="4"/>
      <c r="GLP275" s="4"/>
      <c r="GLQ275" s="4"/>
      <c r="GLR275" s="4"/>
      <c r="GLS275" s="4"/>
      <c r="GLT275" s="4"/>
      <c r="GLU275" s="4"/>
      <c r="GLV275" s="4"/>
      <c r="GLW275" s="4"/>
      <c r="GLX275" s="4"/>
      <c r="GLY275" s="4"/>
      <c r="GLZ275" s="4"/>
      <c r="GMA275" s="4"/>
      <c r="GMB275" s="4"/>
      <c r="GMC275" s="4"/>
      <c r="GMD275" s="4"/>
      <c r="GME275" s="4"/>
      <c r="GMF275" s="4"/>
      <c r="GMG275" s="4"/>
      <c r="GMH275" s="4"/>
      <c r="GMI275" s="4"/>
      <c r="GMJ275" s="4"/>
      <c r="GMK275" s="4"/>
      <c r="GML275" s="4"/>
      <c r="GMM275" s="4"/>
      <c r="GMN275" s="4"/>
      <c r="GMO275" s="4"/>
      <c r="GMP275" s="4"/>
      <c r="GMQ275" s="4"/>
      <c r="GMR275" s="4"/>
      <c r="GMS275" s="4"/>
      <c r="GMT275" s="4"/>
      <c r="GMU275" s="4"/>
      <c r="GMV275" s="4"/>
      <c r="GMW275" s="4"/>
      <c r="GMX275" s="4"/>
      <c r="GMY275" s="4"/>
      <c r="GMZ275" s="4"/>
      <c r="GNA275" s="4"/>
      <c r="GNB275" s="4"/>
      <c r="GNC275" s="4"/>
      <c r="GND275" s="4"/>
      <c r="GNE275" s="4"/>
      <c r="GNF275" s="4"/>
      <c r="GNG275" s="4"/>
      <c r="GNH275" s="4"/>
      <c r="GNI275" s="4"/>
      <c r="GNJ275" s="4"/>
      <c r="GNK275" s="4"/>
      <c r="GNL275" s="4"/>
      <c r="GNM275" s="4"/>
      <c r="GNN275" s="4"/>
      <c r="GNO275" s="4"/>
      <c r="GNP275" s="4"/>
      <c r="GNQ275" s="4"/>
      <c r="GNR275" s="4"/>
      <c r="GNS275" s="4"/>
      <c r="GNT275" s="4"/>
      <c r="GNU275" s="4"/>
      <c r="GNV275" s="4"/>
      <c r="GNW275" s="4"/>
      <c r="GNX275" s="4"/>
      <c r="GNY275" s="4"/>
      <c r="GNZ275" s="4"/>
      <c r="GOA275" s="4"/>
      <c r="GOB275" s="4"/>
      <c r="GOC275" s="4"/>
      <c r="GOD275" s="4"/>
      <c r="GOE275" s="4"/>
      <c r="GOF275" s="4"/>
      <c r="GOG275" s="4"/>
      <c r="GOH275" s="4"/>
      <c r="GOI275" s="4"/>
      <c r="GOJ275" s="4"/>
      <c r="GOK275" s="4"/>
      <c r="GOL275" s="4"/>
      <c r="GOM275" s="4"/>
      <c r="GON275" s="4"/>
      <c r="GOO275" s="4"/>
      <c r="GOP275" s="4"/>
      <c r="GOQ275" s="4"/>
      <c r="GOR275" s="4"/>
      <c r="GOS275" s="4"/>
      <c r="GOT275" s="4"/>
      <c r="GOU275" s="4"/>
      <c r="GOV275" s="4"/>
      <c r="GOW275" s="4"/>
      <c r="GOX275" s="4"/>
      <c r="GOY275" s="4"/>
      <c r="GOZ275" s="4"/>
      <c r="GPA275" s="4"/>
      <c r="GPB275" s="4"/>
      <c r="GPC275" s="4"/>
      <c r="GPD275" s="4"/>
      <c r="GPE275" s="4"/>
      <c r="GPF275" s="4"/>
      <c r="GPG275" s="4"/>
      <c r="GPH275" s="4"/>
      <c r="GPI275" s="4"/>
      <c r="GPJ275" s="4"/>
      <c r="GPK275" s="4"/>
      <c r="GPL275" s="4"/>
      <c r="GPM275" s="4"/>
      <c r="GPN275" s="4"/>
      <c r="GPO275" s="4"/>
      <c r="GPP275" s="4"/>
      <c r="GPQ275" s="4"/>
      <c r="GPR275" s="4"/>
      <c r="GPS275" s="4"/>
      <c r="GPT275" s="4"/>
      <c r="GPU275" s="4"/>
      <c r="GPV275" s="4"/>
      <c r="GPW275" s="4"/>
      <c r="GPX275" s="4"/>
      <c r="GPY275" s="4"/>
      <c r="GPZ275" s="4"/>
      <c r="GQA275" s="4"/>
      <c r="GQB275" s="4"/>
      <c r="GQC275" s="4"/>
      <c r="GQD275" s="4"/>
      <c r="GQE275" s="4"/>
      <c r="GQF275" s="4"/>
      <c r="GQG275" s="4"/>
      <c r="GQH275" s="4"/>
      <c r="GQI275" s="4"/>
      <c r="GQJ275" s="4"/>
      <c r="GQK275" s="4"/>
      <c r="GQL275" s="4"/>
      <c r="GQM275" s="4"/>
      <c r="GQN275" s="4"/>
      <c r="GQO275" s="4"/>
      <c r="GQP275" s="4"/>
      <c r="GQQ275" s="4"/>
      <c r="GQR275" s="4"/>
      <c r="GQS275" s="4"/>
      <c r="GQT275" s="4"/>
      <c r="GQU275" s="4"/>
      <c r="GQV275" s="4"/>
      <c r="GQW275" s="4"/>
      <c r="GQX275" s="4"/>
      <c r="GQY275" s="4"/>
      <c r="GQZ275" s="4"/>
      <c r="GRA275" s="4"/>
      <c r="GRB275" s="4"/>
      <c r="GRC275" s="4"/>
      <c r="GRD275" s="4"/>
      <c r="GRE275" s="4"/>
      <c r="GRF275" s="4"/>
      <c r="GRG275" s="4"/>
      <c r="GRH275" s="4"/>
      <c r="GRI275" s="4"/>
      <c r="GRJ275" s="4"/>
      <c r="GRK275" s="4"/>
      <c r="GRL275" s="4"/>
      <c r="GRM275" s="4"/>
      <c r="GRN275" s="4"/>
      <c r="GRO275" s="4"/>
      <c r="GRP275" s="4"/>
      <c r="GRQ275" s="4"/>
      <c r="GRR275" s="4"/>
      <c r="GRS275" s="4"/>
      <c r="GRT275" s="4"/>
      <c r="GRU275" s="4"/>
      <c r="GRV275" s="4"/>
      <c r="GRW275" s="4"/>
      <c r="GRX275" s="4"/>
      <c r="GRY275" s="4"/>
      <c r="GRZ275" s="4"/>
      <c r="GSA275" s="4"/>
      <c r="GSB275" s="4"/>
      <c r="GSC275" s="4"/>
      <c r="GSD275" s="4"/>
      <c r="GSE275" s="4"/>
      <c r="GSF275" s="4"/>
      <c r="GSG275" s="4"/>
      <c r="GSH275" s="4"/>
      <c r="GSI275" s="4"/>
      <c r="GSJ275" s="4"/>
      <c r="GSK275" s="4"/>
      <c r="GSL275" s="4"/>
      <c r="GSM275" s="4"/>
      <c r="GSN275" s="4"/>
      <c r="GSO275" s="4"/>
      <c r="GSP275" s="4"/>
      <c r="GSQ275" s="4"/>
      <c r="GSR275" s="4"/>
      <c r="GSS275" s="4"/>
      <c r="GST275" s="4"/>
      <c r="GSU275" s="4"/>
      <c r="GSV275" s="4"/>
      <c r="GSW275" s="4"/>
      <c r="GSX275" s="4"/>
      <c r="GSY275" s="4"/>
      <c r="GSZ275" s="4"/>
      <c r="GTA275" s="4"/>
      <c r="GTB275" s="4"/>
      <c r="GTC275" s="4"/>
      <c r="GTD275" s="4"/>
      <c r="GTE275" s="4"/>
      <c r="GTF275" s="4"/>
      <c r="GTG275" s="4"/>
      <c r="GTH275" s="4"/>
      <c r="GTI275" s="4"/>
      <c r="GTJ275" s="4"/>
      <c r="GTK275" s="4"/>
      <c r="GTL275" s="4"/>
      <c r="GTM275" s="4"/>
      <c r="GTN275" s="4"/>
      <c r="GTO275" s="4"/>
      <c r="GTP275" s="4"/>
      <c r="GTQ275" s="4"/>
      <c r="GTR275" s="4"/>
      <c r="GTS275" s="4"/>
      <c r="GTT275" s="4"/>
      <c r="GTU275" s="4"/>
      <c r="GTV275" s="4"/>
      <c r="GTW275" s="4"/>
      <c r="GTX275" s="4"/>
      <c r="GTY275" s="4"/>
      <c r="GTZ275" s="4"/>
      <c r="GUA275" s="4"/>
      <c r="GUB275" s="4"/>
      <c r="GUC275" s="4"/>
      <c r="GUD275" s="4"/>
      <c r="GUE275" s="4"/>
      <c r="GUF275" s="4"/>
      <c r="GUG275" s="4"/>
      <c r="GUH275" s="4"/>
      <c r="GUI275" s="4"/>
      <c r="GUJ275" s="4"/>
      <c r="GUK275" s="4"/>
      <c r="GUL275" s="4"/>
      <c r="GUM275" s="4"/>
      <c r="GUN275" s="4"/>
      <c r="GUO275" s="4"/>
      <c r="GUP275" s="4"/>
      <c r="GUQ275" s="4"/>
      <c r="GUR275" s="4"/>
      <c r="GUS275" s="4"/>
      <c r="GUT275" s="4"/>
      <c r="GUU275" s="4"/>
      <c r="GUV275" s="4"/>
      <c r="GUW275" s="4"/>
      <c r="GUX275" s="4"/>
      <c r="GUY275" s="4"/>
      <c r="GUZ275" s="4"/>
      <c r="GVA275" s="4"/>
      <c r="GVB275" s="4"/>
      <c r="GVC275" s="4"/>
      <c r="GVD275" s="4"/>
      <c r="GVE275" s="4"/>
      <c r="GVF275" s="4"/>
      <c r="GVG275" s="4"/>
      <c r="GVH275" s="4"/>
      <c r="GVI275" s="4"/>
      <c r="GVJ275" s="4"/>
      <c r="GVK275" s="4"/>
      <c r="GVL275" s="4"/>
      <c r="GVM275" s="4"/>
      <c r="GVN275" s="4"/>
      <c r="GVO275" s="4"/>
      <c r="GVP275" s="4"/>
      <c r="GVQ275" s="4"/>
      <c r="GVR275" s="4"/>
      <c r="GVS275" s="4"/>
      <c r="GVT275" s="4"/>
      <c r="GVU275" s="4"/>
      <c r="GVV275" s="4"/>
      <c r="GVW275" s="4"/>
      <c r="GVX275" s="4"/>
      <c r="GVY275" s="4"/>
      <c r="GVZ275" s="4"/>
      <c r="GWA275" s="4"/>
      <c r="GWB275" s="4"/>
      <c r="GWC275" s="4"/>
      <c r="GWD275" s="4"/>
      <c r="GWE275" s="4"/>
      <c r="GWF275" s="4"/>
      <c r="GWG275" s="4"/>
      <c r="GWH275" s="4"/>
      <c r="GWI275" s="4"/>
      <c r="GWJ275" s="4"/>
      <c r="GWK275" s="4"/>
      <c r="GWL275" s="4"/>
      <c r="GWM275" s="4"/>
      <c r="GWN275" s="4"/>
      <c r="GWO275" s="4"/>
      <c r="GWP275" s="4"/>
      <c r="GWQ275" s="4"/>
      <c r="GWR275" s="4"/>
      <c r="GWS275" s="4"/>
      <c r="GWT275" s="4"/>
      <c r="GWU275" s="4"/>
      <c r="GWV275" s="4"/>
      <c r="GWW275" s="4"/>
      <c r="GWX275" s="4"/>
      <c r="GWY275" s="4"/>
      <c r="GWZ275" s="4"/>
      <c r="GXA275" s="4"/>
      <c r="GXB275" s="4"/>
      <c r="GXC275" s="4"/>
      <c r="GXD275" s="4"/>
      <c r="GXE275" s="4"/>
      <c r="GXF275" s="4"/>
      <c r="GXG275" s="4"/>
      <c r="GXH275" s="4"/>
      <c r="GXI275" s="4"/>
      <c r="GXJ275" s="4"/>
      <c r="GXK275" s="4"/>
      <c r="GXL275" s="4"/>
      <c r="GXM275" s="4"/>
      <c r="GXN275" s="4"/>
      <c r="GXO275" s="4"/>
      <c r="GXP275" s="4"/>
      <c r="GXQ275" s="4"/>
      <c r="GXR275" s="4"/>
      <c r="GXS275" s="4"/>
      <c r="GXT275" s="4"/>
      <c r="GXU275" s="4"/>
      <c r="GXV275" s="4"/>
      <c r="GXW275" s="4"/>
      <c r="GXX275" s="4"/>
      <c r="GXY275" s="4"/>
      <c r="GXZ275" s="4"/>
      <c r="GYA275" s="4"/>
      <c r="GYB275" s="4"/>
      <c r="GYC275" s="4"/>
      <c r="GYD275" s="4"/>
      <c r="GYE275" s="4"/>
      <c r="GYF275" s="4"/>
      <c r="GYG275" s="4"/>
      <c r="GYH275" s="4"/>
      <c r="GYI275" s="4"/>
      <c r="GYJ275" s="4"/>
      <c r="GYK275" s="4"/>
      <c r="GYL275" s="4"/>
      <c r="GYM275" s="4"/>
      <c r="GYN275" s="4"/>
      <c r="GYO275" s="4"/>
      <c r="GYP275" s="4"/>
      <c r="GYQ275" s="4"/>
      <c r="GYR275" s="4"/>
      <c r="GYS275" s="4"/>
      <c r="GYT275" s="4"/>
      <c r="GYU275" s="4"/>
      <c r="GYV275" s="4"/>
      <c r="GYW275" s="4"/>
      <c r="GYX275" s="4"/>
      <c r="GYY275" s="4"/>
      <c r="GYZ275" s="4"/>
      <c r="GZA275" s="4"/>
      <c r="GZB275" s="4"/>
      <c r="GZC275" s="4"/>
      <c r="GZD275" s="4"/>
      <c r="GZE275" s="4"/>
      <c r="GZF275" s="4"/>
      <c r="GZG275" s="4"/>
      <c r="GZH275" s="4"/>
      <c r="GZI275" s="4"/>
      <c r="GZJ275" s="4"/>
      <c r="GZK275" s="4"/>
      <c r="GZL275" s="4"/>
      <c r="GZM275" s="4"/>
      <c r="GZN275" s="4"/>
      <c r="GZO275" s="4"/>
      <c r="GZP275" s="4"/>
      <c r="GZQ275" s="4"/>
      <c r="GZR275" s="4"/>
      <c r="GZS275" s="4"/>
      <c r="GZT275" s="4"/>
      <c r="GZU275" s="4"/>
      <c r="GZV275" s="4"/>
      <c r="GZW275" s="4"/>
      <c r="GZX275" s="4"/>
      <c r="GZY275" s="4"/>
      <c r="GZZ275" s="4"/>
      <c r="HAA275" s="4"/>
      <c r="HAB275" s="4"/>
      <c r="HAC275" s="4"/>
      <c r="HAD275" s="4"/>
      <c r="HAE275" s="4"/>
      <c r="HAF275" s="4"/>
      <c r="HAG275" s="4"/>
      <c r="HAH275" s="4"/>
      <c r="HAI275" s="4"/>
      <c r="HAJ275" s="4"/>
      <c r="HAK275" s="4"/>
      <c r="HAL275" s="4"/>
      <c r="HAM275" s="4"/>
      <c r="HAN275" s="4"/>
      <c r="HAO275" s="4"/>
      <c r="HAP275" s="4"/>
      <c r="HAQ275" s="4"/>
      <c r="HAR275" s="4"/>
      <c r="HAS275" s="4"/>
      <c r="HAT275" s="4"/>
      <c r="HAU275" s="4"/>
      <c r="HAV275" s="4"/>
      <c r="HAW275" s="4"/>
      <c r="HAX275" s="4"/>
      <c r="HAY275" s="4"/>
      <c r="HAZ275" s="4"/>
      <c r="HBA275" s="4"/>
      <c r="HBB275" s="4"/>
      <c r="HBC275" s="4"/>
      <c r="HBD275" s="4"/>
      <c r="HBE275" s="4"/>
      <c r="HBF275" s="4"/>
      <c r="HBG275" s="4"/>
      <c r="HBH275" s="4"/>
      <c r="HBI275" s="4"/>
      <c r="HBJ275" s="4"/>
      <c r="HBK275" s="4"/>
      <c r="HBL275" s="4"/>
      <c r="HBM275" s="4"/>
      <c r="HBN275" s="4"/>
      <c r="HBO275" s="4"/>
      <c r="HBP275" s="4"/>
      <c r="HBQ275" s="4"/>
      <c r="HBR275" s="4"/>
      <c r="HBS275" s="4"/>
      <c r="HBT275" s="4"/>
      <c r="HBU275" s="4"/>
      <c r="HBV275" s="4"/>
      <c r="HBW275" s="4"/>
      <c r="HBX275" s="4"/>
      <c r="HBY275" s="4"/>
      <c r="HBZ275" s="4"/>
      <c r="HCA275" s="4"/>
      <c r="HCB275" s="4"/>
      <c r="HCC275" s="4"/>
      <c r="HCD275" s="4"/>
      <c r="HCE275" s="4"/>
      <c r="HCF275" s="4"/>
      <c r="HCG275" s="4"/>
      <c r="HCH275" s="4"/>
      <c r="HCI275" s="4"/>
      <c r="HCJ275" s="4"/>
      <c r="HCK275" s="4"/>
      <c r="HCL275" s="4"/>
      <c r="HCM275" s="4"/>
      <c r="HCN275" s="4"/>
      <c r="HCO275" s="4"/>
      <c r="HCP275" s="4"/>
      <c r="HCQ275" s="4"/>
      <c r="HCR275" s="4"/>
      <c r="HCS275" s="4"/>
      <c r="HCT275" s="4"/>
      <c r="HCU275" s="4"/>
      <c r="HCV275" s="4"/>
      <c r="HCW275" s="4"/>
      <c r="HCX275" s="4"/>
      <c r="HCY275" s="4"/>
      <c r="HCZ275" s="4"/>
      <c r="HDA275" s="4"/>
      <c r="HDB275" s="4"/>
      <c r="HDC275" s="4"/>
      <c r="HDD275" s="4"/>
      <c r="HDE275" s="4"/>
      <c r="HDF275" s="4"/>
      <c r="HDG275" s="4"/>
      <c r="HDH275" s="4"/>
      <c r="HDI275" s="4"/>
      <c r="HDJ275" s="4"/>
      <c r="HDK275" s="4"/>
      <c r="HDL275" s="4"/>
      <c r="HDM275" s="4"/>
      <c r="HDN275" s="4"/>
      <c r="HDO275" s="4"/>
      <c r="HDP275" s="4"/>
      <c r="HDQ275" s="4"/>
      <c r="HDR275" s="4"/>
      <c r="HDS275" s="4"/>
      <c r="HDT275" s="4"/>
      <c r="HDU275" s="4"/>
      <c r="HDV275" s="4"/>
      <c r="HDW275" s="4"/>
      <c r="HDX275" s="4"/>
      <c r="HDY275" s="4"/>
      <c r="HDZ275" s="4"/>
      <c r="HEA275" s="4"/>
      <c r="HEB275" s="4"/>
      <c r="HEC275" s="4"/>
      <c r="HED275" s="4"/>
      <c r="HEE275" s="4"/>
      <c r="HEF275" s="4"/>
      <c r="HEG275" s="4"/>
      <c r="HEH275" s="4"/>
      <c r="HEI275" s="4"/>
      <c r="HEJ275" s="4"/>
      <c r="HEK275" s="4"/>
      <c r="HEL275" s="4"/>
      <c r="HEM275" s="4"/>
      <c r="HEN275" s="4"/>
      <c r="HEO275" s="4"/>
      <c r="HEP275" s="4"/>
      <c r="HEQ275" s="4"/>
      <c r="HER275" s="4"/>
      <c r="HES275" s="4"/>
      <c r="HET275" s="4"/>
      <c r="HEU275" s="4"/>
      <c r="HEV275" s="4"/>
      <c r="HEW275" s="4"/>
      <c r="HEX275" s="4"/>
      <c r="HEY275" s="4"/>
      <c r="HEZ275" s="4"/>
      <c r="HFA275" s="4"/>
      <c r="HFB275" s="4"/>
      <c r="HFC275" s="4"/>
      <c r="HFD275" s="4"/>
      <c r="HFE275" s="4"/>
      <c r="HFF275" s="4"/>
      <c r="HFG275" s="4"/>
      <c r="HFH275" s="4"/>
      <c r="HFI275" s="4"/>
      <c r="HFJ275" s="4"/>
      <c r="HFK275" s="4"/>
      <c r="HFL275" s="4"/>
      <c r="HFM275" s="4"/>
      <c r="HFN275" s="4"/>
      <c r="HFO275" s="4"/>
      <c r="HFP275" s="4"/>
      <c r="HFQ275" s="4"/>
      <c r="HFR275" s="4"/>
      <c r="HFS275" s="4"/>
      <c r="HFT275" s="4"/>
      <c r="HFU275" s="4"/>
      <c r="HFV275" s="4"/>
      <c r="HFW275" s="4"/>
      <c r="HFX275" s="4"/>
      <c r="HFY275" s="4"/>
      <c r="HFZ275" s="4"/>
      <c r="HGA275" s="4"/>
      <c r="HGB275" s="4"/>
      <c r="HGC275" s="4"/>
      <c r="HGD275" s="4"/>
      <c r="HGE275" s="4"/>
      <c r="HGF275" s="4"/>
      <c r="HGG275" s="4"/>
      <c r="HGH275" s="4"/>
      <c r="HGI275" s="4"/>
      <c r="HGJ275" s="4"/>
      <c r="HGK275" s="4"/>
      <c r="HGL275" s="4"/>
      <c r="HGM275" s="4"/>
      <c r="HGN275" s="4"/>
      <c r="HGO275" s="4"/>
      <c r="HGP275" s="4"/>
      <c r="HGQ275" s="4"/>
      <c r="HGR275" s="4"/>
      <c r="HGS275" s="4"/>
      <c r="HGT275" s="4"/>
      <c r="HGU275" s="4"/>
      <c r="HGV275" s="4"/>
      <c r="HGW275" s="4"/>
      <c r="HGX275" s="4"/>
      <c r="HGY275" s="4"/>
      <c r="HGZ275" s="4"/>
      <c r="HHA275" s="4"/>
      <c r="HHB275" s="4"/>
      <c r="HHC275" s="4"/>
      <c r="HHD275" s="4"/>
      <c r="HHE275" s="4"/>
      <c r="HHF275" s="4"/>
      <c r="HHG275" s="4"/>
      <c r="HHH275" s="4"/>
      <c r="HHI275" s="4"/>
      <c r="HHJ275" s="4"/>
      <c r="HHK275" s="4"/>
      <c r="HHL275" s="4"/>
      <c r="HHM275" s="4"/>
      <c r="HHN275" s="4"/>
      <c r="HHO275" s="4"/>
      <c r="HHP275" s="4"/>
      <c r="HHQ275" s="4"/>
      <c r="HHR275" s="4"/>
      <c r="HHS275" s="4"/>
      <c r="HHT275" s="4"/>
      <c r="HHU275" s="4"/>
      <c r="HHV275" s="4"/>
      <c r="HHW275" s="4"/>
      <c r="HHX275" s="4"/>
      <c r="HHY275" s="4"/>
      <c r="HHZ275" s="4"/>
      <c r="HIA275" s="4"/>
      <c r="HIB275" s="4"/>
      <c r="HIC275" s="4"/>
      <c r="HID275" s="4"/>
      <c r="HIE275" s="4"/>
      <c r="HIF275" s="4"/>
      <c r="HIG275" s="4"/>
      <c r="HIH275" s="4"/>
      <c r="HII275" s="4"/>
      <c r="HIJ275" s="4"/>
      <c r="HIK275" s="4"/>
      <c r="HIL275" s="4"/>
      <c r="HIM275" s="4"/>
      <c r="HIN275" s="4"/>
      <c r="HIO275" s="4"/>
      <c r="HIP275" s="4"/>
      <c r="HIQ275" s="4"/>
      <c r="HIR275" s="4"/>
      <c r="HIS275" s="4"/>
      <c r="HIT275" s="4"/>
      <c r="HIU275" s="4"/>
      <c r="HIV275" s="4"/>
      <c r="HIW275" s="4"/>
      <c r="HIX275" s="4"/>
      <c r="HIY275" s="4"/>
      <c r="HIZ275" s="4"/>
      <c r="HJA275" s="4"/>
      <c r="HJB275" s="4"/>
      <c r="HJC275" s="4"/>
      <c r="HJD275" s="4"/>
      <c r="HJE275" s="4"/>
      <c r="HJF275" s="4"/>
      <c r="HJG275" s="4"/>
      <c r="HJH275" s="4"/>
      <c r="HJI275" s="4"/>
      <c r="HJJ275" s="4"/>
      <c r="HJK275" s="4"/>
      <c r="HJL275" s="4"/>
      <c r="HJM275" s="4"/>
      <c r="HJN275" s="4"/>
      <c r="HJO275" s="4"/>
      <c r="HJP275" s="4"/>
      <c r="HJQ275" s="4"/>
      <c r="HJR275" s="4"/>
      <c r="HJS275" s="4"/>
      <c r="HJT275" s="4"/>
      <c r="HJU275" s="4"/>
      <c r="HJV275" s="4"/>
      <c r="HJW275" s="4"/>
      <c r="HJX275" s="4"/>
      <c r="HJY275" s="4"/>
      <c r="HJZ275" s="4"/>
      <c r="HKA275" s="4"/>
      <c r="HKB275" s="4"/>
      <c r="HKC275" s="4"/>
      <c r="HKD275" s="4"/>
      <c r="HKE275" s="4"/>
      <c r="HKF275" s="4"/>
      <c r="HKG275" s="4"/>
      <c r="HKH275" s="4"/>
      <c r="HKI275" s="4"/>
      <c r="HKJ275" s="4"/>
      <c r="HKK275" s="4"/>
      <c r="HKL275" s="4"/>
      <c r="HKM275" s="4"/>
      <c r="HKN275" s="4"/>
      <c r="HKO275" s="4"/>
      <c r="HKP275" s="4"/>
      <c r="HKQ275" s="4"/>
      <c r="HKR275" s="4"/>
      <c r="HKS275" s="4"/>
      <c r="HKT275" s="4"/>
      <c r="HKU275" s="4"/>
      <c r="HKV275" s="4"/>
      <c r="HKW275" s="4"/>
      <c r="HKX275" s="4"/>
      <c r="HKY275" s="4"/>
      <c r="HKZ275" s="4"/>
      <c r="HLA275" s="4"/>
      <c r="HLB275" s="4"/>
      <c r="HLC275" s="4"/>
      <c r="HLD275" s="4"/>
      <c r="HLE275" s="4"/>
      <c r="HLF275" s="4"/>
      <c r="HLG275" s="4"/>
      <c r="HLH275" s="4"/>
      <c r="HLI275" s="4"/>
      <c r="HLJ275" s="4"/>
      <c r="HLK275" s="4"/>
      <c r="HLL275" s="4"/>
      <c r="HLM275" s="4"/>
      <c r="HLN275" s="4"/>
      <c r="HLO275" s="4"/>
      <c r="HLP275" s="4"/>
      <c r="HLQ275" s="4"/>
      <c r="HLR275" s="4"/>
      <c r="HLS275" s="4"/>
      <c r="HLT275" s="4"/>
      <c r="HLU275" s="4"/>
      <c r="HLV275" s="4"/>
      <c r="HLW275" s="4"/>
      <c r="HLX275" s="4"/>
      <c r="HLY275" s="4"/>
      <c r="HLZ275" s="4"/>
      <c r="HMA275" s="4"/>
      <c r="HMB275" s="4"/>
      <c r="HMC275" s="4"/>
      <c r="HMD275" s="4"/>
      <c r="HME275" s="4"/>
      <c r="HMF275" s="4"/>
      <c r="HMG275" s="4"/>
      <c r="HMH275" s="4"/>
      <c r="HMI275" s="4"/>
      <c r="HMJ275" s="4"/>
      <c r="HMK275" s="4"/>
      <c r="HML275" s="4"/>
      <c r="HMM275" s="4"/>
      <c r="HMN275" s="4"/>
      <c r="HMO275" s="4"/>
      <c r="HMP275" s="4"/>
      <c r="HMQ275" s="4"/>
      <c r="HMR275" s="4"/>
      <c r="HMS275" s="4"/>
      <c r="HMT275" s="4"/>
      <c r="HMU275" s="4"/>
      <c r="HMV275" s="4"/>
      <c r="HMW275" s="4"/>
      <c r="HMX275" s="4"/>
      <c r="HMY275" s="4"/>
      <c r="HMZ275" s="4"/>
      <c r="HNA275" s="4"/>
      <c r="HNB275" s="4"/>
      <c r="HNC275" s="4"/>
      <c r="HND275" s="4"/>
      <c r="HNE275" s="4"/>
      <c r="HNF275" s="4"/>
      <c r="HNG275" s="4"/>
      <c r="HNH275" s="4"/>
      <c r="HNI275" s="4"/>
      <c r="HNJ275" s="4"/>
      <c r="HNK275" s="4"/>
      <c r="HNL275" s="4"/>
      <c r="HNM275" s="4"/>
      <c r="HNN275" s="4"/>
      <c r="HNO275" s="4"/>
      <c r="HNP275" s="4"/>
      <c r="HNQ275" s="4"/>
      <c r="HNR275" s="4"/>
      <c r="HNS275" s="4"/>
      <c r="HNT275" s="4"/>
      <c r="HNU275" s="4"/>
      <c r="HNV275" s="4"/>
      <c r="HNW275" s="4"/>
      <c r="HNX275" s="4"/>
      <c r="HNY275" s="4"/>
      <c r="HNZ275" s="4"/>
      <c r="HOA275" s="4"/>
      <c r="HOB275" s="4"/>
      <c r="HOC275" s="4"/>
      <c r="HOD275" s="4"/>
      <c r="HOE275" s="4"/>
      <c r="HOF275" s="4"/>
      <c r="HOG275" s="4"/>
      <c r="HOH275" s="4"/>
      <c r="HOI275" s="4"/>
      <c r="HOJ275" s="4"/>
      <c r="HOK275" s="4"/>
      <c r="HOL275" s="4"/>
      <c r="HOM275" s="4"/>
      <c r="HON275" s="4"/>
      <c r="HOO275" s="4"/>
      <c r="HOP275" s="4"/>
      <c r="HOQ275" s="4"/>
      <c r="HOR275" s="4"/>
      <c r="HOS275" s="4"/>
      <c r="HOT275" s="4"/>
      <c r="HOU275" s="4"/>
      <c r="HOV275" s="4"/>
      <c r="HOW275" s="4"/>
      <c r="HOX275" s="4"/>
      <c r="HOY275" s="4"/>
      <c r="HOZ275" s="4"/>
      <c r="HPA275" s="4"/>
      <c r="HPB275" s="4"/>
      <c r="HPC275" s="4"/>
      <c r="HPD275" s="4"/>
      <c r="HPE275" s="4"/>
      <c r="HPF275" s="4"/>
      <c r="HPG275" s="4"/>
      <c r="HPH275" s="4"/>
      <c r="HPI275" s="4"/>
      <c r="HPJ275" s="4"/>
      <c r="HPK275" s="4"/>
      <c r="HPL275" s="4"/>
      <c r="HPM275" s="4"/>
      <c r="HPN275" s="4"/>
      <c r="HPO275" s="4"/>
      <c r="HPP275" s="4"/>
      <c r="HPQ275" s="4"/>
      <c r="HPR275" s="4"/>
      <c r="HPS275" s="4"/>
      <c r="HPT275" s="4"/>
      <c r="HPU275" s="4"/>
      <c r="HPV275" s="4"/>
      <c r="HPW275" s="4"/>
      <c r="HPX275" s="4"/>
      <c r="HPY275" s="4"/>
      <c r="HPZ275" s="4"/>
      <c r="HQA275" s="4"/>
      <c r="HQB275" s="4"/>
      <c r="HQC275" s="4"/>
      <c r="HQD275" s="4"/>
      <c r="HQE275" s="4"/>
      <c r="HQF275" s="4"/>
      <c r="HQG275" s="4"/>
      <c r="HQH275" s="4"/>
      <c r="HQI275" s="4"/>
      <c r="HQJ275" s="4"/>
      <c r="HQK275" s="4"/>
      <c r="HQL275" s="4"/>
      <c r="HQM275" s="4"/>
      <c r="HQN275" s="4"/>
      <c r="HQO275" s="4"/>
      <c r="HQP275" s="4"/>
      <c r="HQQ275" s="4"/>
      <c r="HQR275" s="4"/>
      <c r="HQS275" s="4"/>
      <c r="HQT275" s="4"/>
      <c r="HQU275" s="4"/>
      <c r="HQV275" s="4"/>
      <c r="HQW275" s="4"/>
      <c r="HQX275" s="4"/>
      <c r="HQY275" s="4"/>
      <c r="HQZ275" s="4"/>
      <c r="HRA275" s="4"/>
      <c r="HRB275" s="4"/>
      <c r="HRC275" s="4"/>
      <c r="HRD275" s="4"/>
      <c r="HRE275" s="4"/>
      <c r="HRF275" s="4"/>
      <c r="HRG275" s="4"/>
      <c r="HRH275" s="4"/>
      <c r="HRI275" s="4"/>
      <c r="HRJ275" s="4"/>
      <c r="HRK275" s="4"/>
      <c r="HRL275" s="4"/>
      <c r="HRM275" s="4"/>
      <c r="HRN275" s="4"/>
      <c r="HRO275" s="4"/>
      <c r="HRP275" s="4"/>
      <c r="HRQ275" s="4"/>
      <c r="HRR275" s="4"/>
      <c r="HRS275" s="4"/>
      <c r="HRT275" s="4"/>
      <c r="HRU275" s="4"/>
      <c r="HRV275" s="4"/>
      <c r="HRW275" s="4"/>
      <c r="HRX275" s="4"/>
      <c r="HRY275" s="4"/>
      <c r="HRZ275" s="4"/>
      <c r="HSA275" s="4"/>
      <c r="HSB275" s="4"/>
      <c r="HSC275" s="4"/>
      <c r="HSD275" s="4"/>
      <c r="HSE275" s="4"/>
      <c r="HSF275" s="4"/>
      <c r="HSG275" s="4"/>
      <c r="HSH275" s="4"/>
      <c r="HSI275" s="4"/>
      <c r="HSJ275" s="4"/>
      <c r="HSK275" s="4"/>
      <c r="HSL275" s="4"/>
      <c r="HSM275" s="4"/>
      <c r="HSN275" s="4"/>
      <c r="HSO275" s="4"/>
      <c r="HSP275" s="4"/>
      <c r="HSQ275" s="4"/>
      <c r="HSR275" s="4"/>
      <c r="HSS275" s="4"/>
      <c r="HST275" s="4"/>
      <c r="HSU275" s="4"/>
      <c r="HSV275" s="4"/>
      <c r="HSW275" s="4"/>
      <c r="HSX275" s="4"/>
      <c r="HSY275" s="4"/>
      <c r="HSZ275" s="4"/>
      <c r="HTA275" s="4"/>
      <c r="HTB275" s="4"/>
      <c r="HTC275" s="4"/>
      <c r="HTD275" s="4"/>
      <c r="HTE275" s="4"/>
      <c r="HTF275" s="4"/>
      <c r="HTG275" s="4"/>
      <c r="HTH275" s="4"/>
      <c r="HTI275" s="4"/>
      <c r="HTJ275" s="4"/>
      <c r="HTK275" s="4"/>
      <c r="HTL275" s="4"/>
      <c r="HTM275" s="4"/>
      <c r="HTN275" s="4"/>
      <c r="HTO275" s="4"/>
      <c r="HTP275" s="4"/>
      <c r="HTQ275" s="4"/>
      <c r="HTR275" s="4"/>
      <c r="HTS275" s="4"/>
      <c r="HTT275" s="4"/>
      <c r="HTU275" s="4"/>
      <c r="HTV275" s="4"/>
      <c r="HTW275" s="4"/>
      <c r="HTX275" s="4"/>
      <c r="HTY275" s="4"/>
      <c r="HTZ275" s="4"/>
      <c r="HUA275" s="4"/>
      <c r="HUB275" s="4"/>
      <c r="HUC275" s="4"/>
      <c r="HUD275" s="4"/>
      <c r="HUE275" s="4"/>
      <c r="HUF275" s="4"/>
      <c r="HUG275" s="4"/>
      <c r="HUH275" s="4"/>
      <c r="HUI275" s="4"/>
      <c r="HUJ275" s="4"/>
      <c r="HUK275" s="4"/>
      <c r="HUL275" s="4"/>
      <c r="HUM275" s="4"/>
      <c r="HUN275" s="4"/>
      <c r="HUO275" s="4"/>
      <c r="HUP275" s="4"/>
      <c r="HUQ275" s="4"/>
      <c r="HUR275" s="4"/>
      <c r="HUS275" s="4"/>
      <c r="HUT275" s="4"/>
      <c r="HUU275" s="4"/>
      <c r="HUV275" s="4"/>
      <c r="HUW275" s="4"/>
      <c r="HUX275" s="4"/>
      <c r="HUY275" s="4"/>
      <c r="HUZ275" s="4"/>
      <c r="HVA275" s="4"/>
      <c r="HVB275" s="4"/>
      <c r="HVC275" s="4"/>
      <c r="HVD275" s="4"/>
      <c r="HVE275" s="4"/>
      <c r="HVF275" s="4"/>
      <c r="HVG275" s="4"/>
      <c r="HVH275" s="4"/>
      <c r="HVI275" s="4"/>
      <c r="HVJ275" s="4"/>
      <c r="HVK275" s="4"/>
      <c r="HVL275" s="4"/>
      <c r="HVM275" s="4"/>
      <c r="HVN275" s="4"/>
      <c r="HVO275" s="4"/>
      <c r="HVP275" s="4"/>
      <c r="HVQ275" s="4"/>
      <c r="HVR275" s="4"/>
      <c r="HVS275" s="4"/>
      <c r="HVT275" s="4"/>
      <c r="HVU275" s="4"/>
      <c r="HVV275" s="4"/>
      <c r="HVW275" s="4"/>
      <c r="HVX275" s="4"/>
      <c r="HVY275" s="4"/>
      <c r="HVZ275" s="4"/>
      <c r="HWA275" s="4"/>
      <c r="HWB275" s="4"/>
      <c r="HWC275" s="4"/>
      <c r="HWD275" s="4"/>
      <c r="HWE275" s="4"/>
      <c r="HWF275" s="4"/>
      <c r="HWG275" s="4"/>
      <c r="HWH275" s="4"/>
      <c r="HWI275" s="4"/>
      <c r="HWJ275" s="4"/>
      <c r="HWK275" s="4"/>
      <c r="HWL275" s="4"/>
      <c r="HWM275" s="4"/>
      <c r="HWN275" s="4"/>
      <c r="HWO275" s="4"/>
      <c r="HWP275" s="4"/>
      <c r="HWQ275" s="4"/>
      <c r="HWR275" s="4"/>
      <c r="HWS275" s="4"/>
      <c r="HWT275" s="4"/>
      <c r="HWU275" s="4"/>
      <c r="HWV275" s="4"/>
      <c r="HWW275" s="4"/>
      <c r="HWX275" s="4"/>
      <c r="HWY275" s="4"/>
      <c r="HWZ275" s="4"/>
      <c r="HXA275" s="4"/>
      <c r="HXB275" s="4"/>
      <c r="HXC275" s="4"/>
      <c r="HXD275" s="4"/>
      <c r="HXE275" s="4"/>
      <c r="HXF275" s="4"/>
      <c r="HXG275" s="4"/>
      <c r="HXH275" s="4"/>
      <c r="HXI275" s="4"/>
      <c r="HXJ275" s="4"/>
      <c r="HXK275" s="4"/>
      <c r="HXL275" s="4"/>
      <c r="HXM275" s="4"/>
      <c r="HXN275" s="4"/>
      <c r="HXO275" s="4"/>
      <c r="HXP275" s="4"/>
      <c r="HXQ275" s="4"/>
      <c r="HXR275" s="4"/>
      <c r="HXS275" s="4"/>
      <c r="HXT275" s="4"/>
      <c r="HXU275" s="4"/>
      <c r="HXV275" s="4"/>
      <c r="HXW275" s="4"/>
      <c r="HXX275" s="4"/>
      <c r="HXY275" s="4"/>
      <c r="HXZ275" s="4"/>
      <c r="HYA275" s="4"/>
      <c r="HYB275" s="4"/>
      <c r="HYC275" s="4"/>
      <c r="HYD275" s="4"/>
      <c r="HYE275" s="4"/>
      <c r="HYF275" s="4"/>
      <c r="HYG275" s="4"/>
      <c r="HYH275" s="4"/>
      <c r="HYI275" s="4"/>
      <c r="HYJ275" s="4"/>
      <c r="HYK275" s="4"/>
      <c r="HYL275" s="4"/>
      <c r="HYM275" s="4"/>
      <c r="HYN275" s="4"/>
      <c r="HYO275" s="4"/>
      <c r="HYP275" s="4"/>
      <c r="HYQ275" s="4"/>
      <c r="HYR275" s="4"/>
      <c r="HYS275" s="4"/>
      <c r="HYT275" s="4"/>
      <c r="HYU275" s="4"/>
      <c r="HYV275" s="4"/>
      <c r="HYW275" s="4"/>
      <c r="HYX275" s="4"/>
      <c r="HYY275" s="4"/>
      <c r="HYZ275" s="4"/>
      <c r="HZA275" s="4"/>
      <c r="HZB275" s="4"/>
      <c r="HZC275" s="4"/>
      <c r="HZD275" s="4"/>
      <c r="HZE275" s="4"/>
      <c r="HZF275" s="4"/>
      <c r="HZG275" s="4"/>
      <c r="HZH275" s="4"/>
      <c r="HZI275" s="4"/>
      <c r="HZJ275" s="4"/>
      <c r="HZK275" s="4"/>
      <c r="HZL275" s="4"/>
      <c r="HZM275" s="4"/>
      <c r="HZN275" s="4"/>
      <c r="HZO275" s="4"/>
      <c r="HZP275" s="4"/>
      <c r="HZQ275" s="4"/>
      <c r="HZR275" s="4"/>
      <c r="HZS275" s="4"/>
      <c r="HZT275" s="4"/>
      <c r="HZU275" s="4"/>
      <c r="HZV275" s="4"/>
      <c r="HZW275" s="4"/>
      <c r="HZX275" s="4"/>
      <c r="HZY275" s="4"/>
      <c r="HZZ275" s="4"/>
      <c r="IAA275" s="4"/>
      <c r="IAB275" s="4"/>
      <c r="IAC275" s="4"/>
      <c r="IAD275" s="4"/>
      <c r="IAE275" s="4"/>
      <c r="IAF275" s="4"/>
      <c r="IAG275" s="4"/>
      <c r="IAH275" s="4"/>
      <c r="IAI275" s="4"/>
      <c r="IAJ275" s="4"/>
      <c r="IAK275" s="4"/>
      <c r="IAL275" s="4"/>
      <c r="IAM275" s="4"/>
      <c r="IAN275" s="4"/>
      <c r="IAO275" s="4"/>
      <c r="IAP275" s="4"/>
      <c r="IAQ275" s="4"/>
      <c r="IAR275" s="4"/>
      <c r="IAS275" s="4"/>
      <c r="IAT275" s="4"/>
      <c r="IAU275" s="4"/>
      <c r="IAV275" s="4"/>
      <c r="IAW275" s="4"/>
      <c r="IAX275" s="4"/>
      <c r="IAY275" s="4"/>
      <c r="IAZ275" s="4"/>
      <c r="IBA275" s="4"/>
      <c r="IBB275" s="4"/>
      <c r="IBC275" s="4"/>
      <c r="IBD275" s="4"/>
      <c r="IBE275" s="4"/>
      <c r="IBF275" s="4"/>
      <c r="IBG275" s="4"/>
      <c r="IBH275" s="4"/>
      <c r="IBI275" s="4"/>
      <c r="IBJ275" s="4"/>
      <c r="IBK275" s="4"/>
      <c r="IBL275" s="4"/>
      <c r="IBM275" s="4"/>
      <c r="IBN275" s="4"/>
      <c r="IBO275" s="4"/>
      <c r="IBP275" s="4"/>
      <c r="IBQ275" s="4"/>
      <c r="IBR275" s="4"/>
      <c r="IBS275" s="4"/>
      <c r="IBT275" s="4"/>
      <c r="IBU275" s="4"/>
      <c r="IBV275" s="4"/>
      <c r="IBW275" s="4"/>
      <c r="IBX275" s="4"/>
      <c r="IBY275" s="4"/>
      <c r="IBZ275" s="4"/>
      <c r="ICA275" s="4"/>
      <c r="ICB275" s="4"/>
      <c r="ICC275" s="4"/>
      <c r="ICD275" s="4"/>
      <c r="ICE275" s="4"/>
      <c r="ICF275" s="4"/>
      <c r="ICG275" s="4"/>
      <c r="ICH275" s="4"/>
      <c r="ICI275" s="4"/>
      <c r="ICJ275" s="4"/>
      <c r="ICK275" s="4"/>
      <c r="ICL275" s="4"/>
      <c r="ICM275" s="4"/>
      <c r="ICN275" s="4"/>
      <c r="ICO275" s="4"/>
      <c r="ICP275" s="4"/>
      <c r="ICQ275" s="4"/>
      <c r="ICR275" s="4"/>
      <c r="ICS275" s="4"/>
      <c r="ICT275" s="4"/>
      <c r="ICU275" s="4"/>
      <c r="ICV275" s="4"/>
      <c r="ICW275" s="4"/>
      <c r="ICX275" s="4"/>
      <c r="ICY275" s="4"/>
      <c r="ICZ275" s="4"/>
      <c r="IDA275" s="4"/>
      <c r="IDB275" s="4"/>
      <c r="IDC275" s="4"/>
      <c r="IDD275" s="4"/>
      <c r="IDE275" s="4"/>
      <c r="IDF275" s="4"/>
      <c r="IDG275" s="4"/>
      <c r="IDH275" s="4"/>
      <c r="IDI275" s="4"/>
      <c r="IDJ275" s="4"/>
      <c r="IDK275" s="4"/>
      <c r="IDL275" s="4"/>
      <c r="IDM275" s="4"/>
      <c r="IDN275" s="4"/>
      <c r="IDO275" s="4"/>
      <c r="IDP275" s="4"/>
      <c r="IDQ275" s="4"/>
      <c r="IDR275" s="4"/>
      <c r="IDS275" s="4"/>
      <c r="IDT275" s="4"/>
      <c r="IDU275" s="4"/>
      <c r="IDV275" s="4"/>
      <c r="IDW275" s="4"/>
      <c r="IDX275" s="4"/>
      <c r="IDY275" s="4"/>
      <c r="IDZ275" s="4"/>
      <c r="IEA275" s="4"/>
      <c r="IEB275" s="4"/>
      <c r="IEC275" s="4"/>
      <c r="IED275" s="4"/>
      <c r="IEE275" s="4"/>
      <c r="IEF275" s="4"/>
      <c r="IEG275" s="4"/>
      <c r="IEH275" s="4"/>
      <c r="IEI275" s="4"/>
      <c r="IEJ275" s="4"/>
      <c r="IEK275" s="4"/>
      <c r="IEL275" s="4"/>
      <c r="IEM275" s="4"/>
      <c r="IEN275" s="4"/>
      <c r="IEO275" s="4"/>
      <c r="IEP275" s="4"/>
      <c r="IEQ275" s="4"/>
      <c r="IER275" s="4"/>
      <c r="IES275" s="4"/>
      <c r="IET275" s="4"/>
      <c r="IEU275" s="4"/>
      <c r="IEV275" s="4"/>
      <c r="IEW275" s="4"/>
      <c r="IEX275" s="4"/>
      <c r="IEY275" s="4"/>
      <c r="IEZ275" s="4"/>
      <c r="IFA275" s="4"/>
      <c r="IFB275" s="4"/>
      <c r="IFC275" s="4"/>
      <c r="IFD275" s="4"/>
      <c r="IFE275" s="4"/>
      <c r="IFF275" s="4"/>
      <c r="IFG275" s="4"/>
      <c r="IFH275" s="4"/>
      <c r="IFI275" s="4"/>
      <c r="IFJ275" s="4"/>
      <c r="IFK275" s="4"/>
      <c r="IFL275" s="4"/>
      <c r="IFM275" s="4"/>
      <c r="IFN275" s="4"/>
      <c r="IFO275" s="4"/>
      <c r="IFP275" s="4"/>
      <c r="IFQ275" s="4"/>
      <c r="IFR275" s="4"/>
      <c r="IFS275" s="4"/>
      <c r="IFT275" s="4"/>
      <c r="IFU275" s="4"/>
      <c r="IFV275" s="4"/>
      <c r="IFW275" s="4"/>
      <c r="IFX275" s="4"/>
      <c r="IFY275" s="4"/>
      <c r="IFZ275" s="4"/>
      <c r="IGA275" s="4"/>
      <c r="IGB275" s="4"/>
      <c r="IGC275" s="4"/>
      <c r="IGD275" s="4"/>
      <c r="IGE275" s="4"/>
      <c r="IGF275" s="4"/>
      <c r="IGG275" s="4"/>
      <c r="IGH275" s="4"/>
      <c r="IGI275" s="4"/>
      <c r="IGJ275" s="4"/>
      <c r="IGK275" s="4"/>
      <c r="IGL275" s="4"/>
      <c r="IGM275" s="4"/>
      <c r="IGN275" s="4"/>
      <c r="IGO275" s="4"/>
      <c r="IGP275" s="4"/>
      <c r="IGQ275" s="4"/>
      <c r="IGR275" s="4"/>
      <c r="IGS275" s="4"/>
      <c r="IGT275" s="4"/>
      <c r="IGU275" s="4"/>
      <c r="IGV275" s="4"/>
      <c r="IGW275" s="4"/>
      <c r="IGX275" s="4"/>
      <c r="IGY275" s="4"/>
      <c r="IGZ275" s="4"/>
      <c r="IHA275" s="4"/>
      <c r="IHB275" s="4"/>
      <c r="IHC275" s="4"/>
      <c r="IHD275" s="4"/>
      <c r="IHE275" s="4"/>
      <c r="IHF275" s="4"/>
      <c r="IHG275" s="4"/>
      <c r="IHH275" s="4"/>
      <c r="IHI275" s="4"/>
      <c r="IHJ275" s="4"/>
      <c r="IHK275" s="4"/>
      <c r="IHL275" s="4"/>
      <c r="IHM275" s="4"/>
      <c r="IHN275" s="4"/>
      <c r="IHO275" s="4"/>
      <c r="IHP275" s="4"/>
      <c r="IHQ275" s="4"/>
      <c r="IHR275" s="4"/>
      <c r="IHS275" s="4"/>
      <c r="IHT275" s="4"/>
      <c r="IHU275" s="4"/>
      <c r="IHV275" s="4"/>
      <c r="IHW275" s="4"/>
      <c r="IHX275" s="4"/>
      <c r="IHY275" s="4"/>
      <c r="IHZ275" s="4"/>
      <c r="IIA275" s="4"/>
      <c r="IIB275" s="4"/>
      <c r="IIC275" s="4"/>
      <c r="IID275" s="4"/>
      <c r="IIE275" s="4"/>
      <c r="IIF275" s="4"/>
      <c r="IIG275" s="4"/>
      <c r="IIH275" s="4"/>
      <c r="III275" s="4"/>
      <c r="IIJ275" s="4"/>
      <c r="IIK275" s="4"/>
      <c r="IIL275" s="4"/>
      <c r="IIM275" s="4"/>
      <c r="IIN275" s="4"/>
      <c r="IIO275" s="4"/>
      <c r="IIP275" s="4"/>
      <c r="IIQ275" s="4"/>
      <c r="IIR275" s="4"/>
      <c r="IIS275" s="4"/>
      <c r="IIT275" s="4"/>
      <c r="IIU275" s="4"/>
      <c r="IIV275" s="4"/>
      <c r="IIW275" s="4"/>
      <c r="IIX275" s="4"/>
      <c r="IIY275" s="4"/>
      <c r="IIZ275" s="4"/>
      <c r="IJA275" s="4"/>
      <c r="IJB275" s="4"/>
      <c r="IJC275" s="4"/>
      <c r="IJD275" s="4"/>
      <c r="IJE275" s="4"/>
      <c r="IJF275" s="4"/>
      <c r="IJG275" s="4"/>
      <c r="IJH275" s="4"/>
      <c r="IJI275" s="4"/>
      <c r="IJJ275" s="4"/>
      <c r="IJK275" s="4"/>
      <c r="IJL275" s="4"/>
      <c r="IJM275" s="4"/>
      <c r="IJN275" s="4"/>
      <c r="IJO275" s="4"/>
      <c r="IJP275" s="4"/>
      <c r="IJQ275" s="4"/>
      <c r="IJR275" s="4"/>
      <c r="IJS275" s="4"/>
      <c r="IJT275" s="4"/>
      <c r="IJU275" s="4"/>
      <c r="IJV275" s="4"/>
      <c r="IJW275" s="4"/>
      <c r="IJX275" s="4"/>
      <c r="IJY275" s="4"/>
      <c r="IJZ275" s="4"/>
      <c r="IKA275" s="4"/>
      <c r="IKB275" s="4"/>
      <c r="IKC275" s="4"/>
      <c r="IKD275" s="4"/>
      <c r="IKE275" s="4"/>
      <c r="IKF275" s="4"/>
      <c r="IKG275" s="4"/>
      <c r="IKH275" s="4"/>
      <c r="IKI275" s="4"/>
      <c r="IKJ275" s="4"/>
      <c r="IKK275" s="4"/>
      <c r="IKL275" s="4"/>
      <c r="IKM275" s="4"/>
      <c r="IKN275" s="4"/>
      <c r="IKO275" s="4"/>
      <c r="IKP275" s="4"/>
      <c r="IKQ275" s="4"/>
      <c r="IKR275" s="4"/>
      <c r="IKS275" s="4"/>
      <c r="IKT275" s="4"/>
      <c r="IKU275" s="4"/>
      <c r="IKV275" s="4"/>
      <c r="IKW275" s="4"/>
      <c r="IKX275" s="4"/>
      <c r="IKY275" s="4"/>
      <c r="IKZ275" s="4"/>
      <c r="ILA275" s="4"/>
      <c r="ILB275" s="4"/>
      <c r="ILC275" s="4"/>
      <c r="ILD275" s="4"/>
      <c r="ILE275" s="4"/>
      <c r="ILF275" s="4"/>
      <c r="ILG275" s="4"/>
      <c r="ILH275" s="4"/>
      <c r="ILI275" s="4"/>
      <c r="ILJ275" s="4"/>
      <c r="ILK275" s="4"/>
      <c r="ILL275" s="4"/>
      <c r="ILM275" s="4"/>
      <c r="ILN275" s="4"/>
      <c r="ILO275" s="4"/>
      <c r="ILP275" s="4"/>
      <c r="ILQ275" s="4"/>
      <c r="ILR275" s="4"/>
      <c r="ILS275" s="4"/>
      <c r="ILT275" s="4"/>
      <c r="ILU275" s="4"/>
      <c r="ILV275" s="4"/>
      <c r="ILW275" s="4"/>
      <c r="ILX275" s="4"/>
      <c r="ILY275" s="4"/>
      <c r="ILZ275" s="4"/>
      <c r="IMA275" s="4"/>
      <c r="IMB275" s="4"/>
      <c r="IMC275" s="4"/>
      <c r="IMD275" s="4"/>
      <c r="IME275" s="4"/>
      <c r="IMF275" s="4"/>
      <c r="IMG275" s="4"/>
      <c r="IMH275" s="4"/>
      <c r="IMI275" s="4"/>
      <c r="IMJ275" s="4"/>
      <c r="IMK275" s="4"/>
      <c r="IML275" s="4"/>
      <c r="IMM275" s="4"/>
      <c r="IMN275" s="4"/>
      <c r="IMO275" s="4"/>
      <c r="IMP275" s="4"/>
      <c r="IMQ275" s="4"/>
      <c r="IMR275" s="4"/>
      <c r="IMS275" s="4"/>
      <c r="IMT275" s="4"/>
      <c r="IMU275" s="4"/>
      <c r="IMV275" s="4"/>
      <c r="IMW275" s="4"/>
      <c r="IMX275" s="4"/>
      <c r="IMY275" s="4"/>
      <c r="IMZ275" s="4"/>
      <c r="INA275" s="4"/>
      <c r="INB275" s="4"/>
      <c r="INC275" s="4"/>
      <c r="IND275" s="4"/>
      <c r="INE275" s="4"/>
      <c r="INF275" s="4"/>
      <c r="ING275" s="4"/>
      <c r="INH275" s="4"/>
      <c r="INI275" s="4"/>
      <c r="INJ275" s="4"/>
      <c r="INK275" s="4"/>
      <c r="INL275" s="4"/>
      <c r="INM275" s="4"/>
      <c r="INN275" s="4"/>
      <c r="INO275" s="4"/>
      <c r="INP275" s="4"/>
      <c r="INQ275" s="4"/>
      <c r="INR275" s="4"/>
      <c r="INS275" s="4"/>
      <c r="INT275" s="4"/>
      <c r="INU275" s="4"/>
      <c r="INV275" s="4"/>
      <c r="INW275" s="4"/>
      <c r="INX275" s="4"/>
      <c r="INY275" s="4"/>
      <c r="INZ275" s="4"/>
      <c r="IOA275" s="4"/>
      <c r="IOB275" s="4"/>
      <c r="IOC275" s="4"/>
      <c r="IOD275" s="4"/>
      <c r="IOE275" s="4"/>
      <c r="IOF275" s="4"/>
      <c r="IOG275" s="4"/>
      <c r="IOH275" s="4"/>
      <c r="IOI275" s="4"/>
      <c r="IOJ275" s="4"/>
      <c r="IOK275" s="4"/>
      <c r="IOL275" s="4"/>
      <c r="IOM275" s="4"/>
      <c r="ION275" s="4"/>
      <c r="IOO275" s="4"/>
      <c r="IOP275" s="4"/>
      <c r="IOQ275" s="4"/>
      <c r="IOR275" s="4"/>
      <c r="IOS275" s="4"/>
      <c r="IOT275" s="4"/>
      <c r="IOU275" s="4"/>
      <c r="IOV275" s="4"/>
      <c r="IOW275" s="4"/>
      <c r="IOX275" s="4"/>
      <c r="IOY275" s="4"/>
      <c r="IOZ275" s="4"/>
      <c r="IPA275" s="4"/>
      <c r="IPB275" s="4"/>
      <c r="IPC275" s="4"/>
      <c r="IPD275" s="4"/>
      <c r="IPE275" s="4"/>
      <c r="IPF275" s="4"/>
      <c r="IPG275" s="4"/>
      <c r="IPH275" s="4"/>
      <c r="IPI275" s="4"/>
      <c r="IPJ275" s="4"/>
      <c r="IPK275" s="4"/>
      <c r="IPL275" s="4"/>
      <c r="IPM275" s="4"/>
      <c r="IPN275" s="4"/>
      <c r="IPO275" s="4"/>
      <c r="IPP275" s="4"/>
      <c r="IPQ275" s="4"/>
      <c r="IPR275" s="4"/>
      <c r="IPS275" s="4"/>
      <c r="IPT275" s="4"/>
      <c r="IPU275" s="4"/>
      <c r="IPV275" s="4"/>
      <c r="IPW275" s="4"/>
      <c r="IPX275" s="4"/>
      <c r="IPY275" s="4"/>
      <c r="IPZ275" s="4"/>
      <c r="IQA275" s="4"/>
      <c r="IQB275" s="4"/>
      <c r="IQC275" s="4"/>
      <c r="IQD275" s="4"/>
      <c r="IQE275" s="4"/>
      <c r="IQF275" s="4"/>
      <c r="IQG275" s="4"/>
      <c r="IQH275" s="4"/>
      <c r="IQI275" s="4"/>
      <c r="IQJ275" s="4"/>
      <c r="IQK275" s="4"/>
      <c r="IQL275" s="4"/>
      <c r="IQM275" s="4"/>
      <c r="IQN275" s="4"/>
      <c r="IQO275" s="4"/>
      <c r="IQP275" s="4"/>
      <c r="IQQ275" s="4"/>
      <c r="IQR275" s="4"/>
      <c r="IQS275" s="4"/>
      <c r="IQT275" s="4"/>
      <c r="IQU275" s="4"/>
      <c r="IQV275" s="4"/>
      <c r="IQW275" s="4"/>
      <c r="IQX275" s="4"/>
      <c r="IQY275" s="4"/>
      <c r="IQZ275" s="4"/>
      <c r="IRA275" s="4"/>
      <c r="IRB275" s="4"/>
      <c r="IRC275" s="4"/>
      <c r="IRD275" s="4"/>
      <c r="IRE275" s="4"/>
      <c r="IRF275" s="4"/>
      <c r="IRG275" s="4"/>
      <c r="IRH275" s="4"/>
      <c r="IRI275" s="4"/>
      <c r="IRJ275" s="4"/>
      <c r="IRK275" s="4"/>
      <c r="IRL275" s="4"/>
      <c r="IRM275" s="4"/>
      <c r="IRN275" s="4"/>
      <c r="IRO275" s="4"/>
      <c r="IRP275" s="4"/>
      <c r="IRQ275" s="4"/>
      <c r="IRR275" s="4"/>
      <c r="IRS275" s="4"/>
      <c r="IRT275" s="4"/>
      <c r="IRU275" s="4"/>
      <c r="IRV275" s="4"/>
      <c r="IRW275" s="4"/>
      <c r="IRX275" s="4"/>
      <c r="IRY275" s="4"/>
      <c r="IRZ275" s="4"/>
      <c r="ISA275" s="4"/>
      <c r="ISB275" s="4"/>
      <c r="ISC275" s="4"/>
      <c r="ISD275" s="4"/>
      <c r="ISE275" s="4"/>
      <c r="ISF275" s="4"/>
      <c r="ISG275" s="4"/>
      <c r="ISH275" s="4"/>
      <c r="ISI275" s="4"/>
      <c r="ISJ275" s="4"/>
      <c r="ISK275" s="4"/>
      <c r="ISL275" s="4"/>
      <c r="ISM275" s="4"/>
      <c r="ISN275" s="4"/>
      <c r="ISO275" s="4"/>
      <c r="ISP275" s="4"/>
      <c r="ISQ275" s="4"/>
      <c r="ISR275" s="4"/>
      <c r="ISS275" s="4"/>
      <c r="IST275" s="4"/>
      <c r="ISU275" s="4"/>
      <c r="ISV275" s="4"/>
      <c r="ISW275" s="4"/>
      <c r="ISX275" s="4"/>
      <c r="ISY275" s="4"/>
      <c r="ISZ275" s="4"/>
      <c r="ITA275" s="4"/>
      <c r="ITB275" s="4"/>
      <c r="ITC275" s="4"/>
      <c r="ITD275" s="4"/>
      <c r="ITE275" s="4"/>
      <c r="ITF275" s="4"/>
      <c r="ITG275" s="4"/>
      <c r="ITH275" s="4"/>
      <c r="ITI275" s="4"/>
      <c r="ITJ275" s="4"/>
      <c r="ITK275" s="4"/>
      <c r="ITL275" s="4"/>
      <c r="ITM275" s="4"/>
      <c r="ITN275" s="4"/>
      <c r="ITO275" s="4"/>
      <c r="ITP275" s="4"/>
      <c r="ITQ275" s="4"/>
      <c r="ITR275" s="4"/>
      <c r="ITS275" s="4"/>
      <c r="ITT275" s="4"/>
      <c r="ITU275" s="4"/>
      <c r="ITV275" s="4"/>
      <c r="ITW275" s="4"/>
      <c r="ITX275" s="4"/>
      <c r="ITY275" s="4"/>
      <c r="ITZ275" s="4"/>
      <c r="IUA275" s="4"/>
      <c r="IUB275" s="4"/>
      <c r="IUC275" s="4"/>
      <c r="IUD275" s="4"/>
      <c r="IUE275" s="4"/>
      <c r="IUF275" s="4"/>
      <c r="IUG275" s="4"/>
      <c r="IUH275" s="4"/>
      <c r="IUI275" s="4"/>
      <c r="IUJ275" s="4"/>
      <c r="IUK275" s="4"/>
      <c r="IUL275" s="4"/>
      <c r="IUM275" s="4"/>
      <c r="IUN275" s="4"/>
      <c r="IUO275" s="4"/>
      <c r="IUP275" s="4"/>
      <c r="IUQ275" s="4"/>
      <c r="IUR275" s="4"/>
      <c r="IUS275" s="4"/>
      <c r="IUT275" s="4"/>
      <c r="IUU275" s="4"/>
      <c r="IUV275" s="4"/>
      <c r="IUW275" s="4"/>
      <c r="IUX275" s="4"/>
      <c r="IUY275" s="4"/>
      <c r="IUZ275" s="4"/>
      <c r="IVA275" s="4"/>
      <c r="IVB275" s="4"/>
      <c r="IVC275" s="4"/>
      <c r="IVD275" s="4"/>
      <c r="IVE275" s="4"/>
      <c r="IVF275" s="4"/>
      <c r="IVG275" s="4"/>
      <c r="IVH275" s="4"/>
      <c r="IVI275" s="4"/>
      <c r="IVJ275" s="4"/>
      <c r="IVK275" s="4"/>
      <c r="IVL275" s="4"/>
      <c r="IVM275" s="4"/>
      <c r="IVN275" s="4"/>
      <c r="IVO275" s="4"/>
      <c r="IVP275" s="4"/>
      <c r="IVQ275" s="4"/>
      <c r="IVR275" s="4"/>
      <c r="IVS275" s="4"/>
      <c r="IVT275" s="4"/>
      <c r="IVU275" s="4"/>
      <c r="IVV275" s="4"/>
      <c r="IVW275" s="4"/>
      <c r="IVX275" s="4"/>
      <c r="IVY275" s="4"/>
      <c r="IVZ275" s="4"/>
      <c r="IWA275" s="4"/>
      <c r="IWB275" s="4"/>
      <c r="IWC275" s="4"/>
      <c r="IWD275" s="4"/>
      <c r="IWE275" s="4"/>
      <c r="IWF275" s="4"/>
      <c r="IWG275" s="4"/>
      <c r="IWH275" s="4"/>
      <c r="IWI275" s="4"/>
      <c r="IWJ275" s="4"/>
      <c r="IWK275" s="4"/>
      <c r="IWL275" s="4"/>
      <c r="IWM275" s="4"/>
      <c r="IWN275" s="4"/>
      <c r="IWO275" s="4"/>
      <c r="IWP275" s="4"/>
      <c r="IWQ275" s="4"/>
      <c r="IWR275" s="4"/>
      <c r="IWS275" s="4"/>
      <c r="IWT275" s="4"/>
      <c r="IWU275" s="4"/>
      <c r="IWV275" s="4"/>
      <c r="IWW275" s="4"/>
      <c r="IWX275" s="4"/>
      <c r="IWY275" s="4"/>
      <c r="IWZ275" s="4"/>
      <c r="IXA275" s="4"/>
      <c r="IXB275" s="4"/>
      <c r="IXC275" s="4"/>
      <c r="IXD275" s="4"/>
      <c r="IXE275" s="4"/>
      <c r="IXF275" s="4"/>
      <c r="IXG275" s="4"/>
      <c r="IXH275" s="4"/>
      <c r="IXI275" s="4"/>
      <c r="IXJ275" s="4"/>
      <c r="IXK275" s="4"/>
      <c r="IXL275" s="4"/>
      <c r="IXM275" s="4"/>
      <c r="IXN275" s="4"/>
      <c r="IXO275" s="4"/>
      <c r="IXP275" s="4"/>
      <c r="IXQ275" s="4"/>
      <c r="IXR275" s="4"/>
      <c r="IXS275" s="4"/>
      <c r="IXT275" s="4"/>
      <c r="IXU275" s="4"/>
      <c r="IXV275" s="4"/>
      <c r="IXW275" s="4"/>
      <c r="IXX275" s="4"/>
      <c r="IXY275" s="4"/>
      <c r="IXZ275" s="4"/>
      <c r="IYA275" s="4"/>
      <c r="IYB275" s="4"/>
      <c r="IYC275" s="4"/>
      <c r="IYD275" s="4"/>
      <c r="IYE275" s="4"/>
      <c r="IYF275" s="4"/>
      <c r="IYG275" s="4"/>
      <c r="IYH275" s="4"/>
      <c r="IYI275" s="4"/>
      <c r="IYJ275" s="4"/>
      <c r="IYK275" s="4"/>
      <c r="IYL275" s="4"/>
      <c r="IYM275" s="4"/>
      <c r="IYN275" s="4"/>
      <c r="IYO275" s="4"/>
      <c r="IYP275" s="4"/>
      <c r="IYQ275" s="4"/>
      <c r="IYR275" s="4"/>
      <c r="IYS275" s="4"/>
      <c r="IYT275" s="4"/>
      <c r="IYU275" s="4"/>
      <c r="IYV275" s="4"/>
      <c r="IYW275" s="4"/>
      <c r="IYX275" s="4"/>
      <c r="IYY275" s="4"/>
      <c r="IYZ275" s="4"/>
      <c r="IZA275" s="4"/>
      <c r="IZB275" s="4"/>
      <c r="IZC275" s="4"/>
      <c r="IZD275" s="4"/>
      <c r="IZE275" s="4"/>
      <c r="IZF275" s="4"/>
      <c r="IZG275" s="4"/>
      <c r="IZH275" s="4"/>
      <c r="IZI275" s="4"/>
      <c r="IZJ275" s="4"/>
      <c r="IZK275" s="4"/>
      <c r="IZL275" s="4"/>
      <c r="IZM275" s="4"/>
      <c r="IZN275" s="4"/>
      <c r="IZO275" s="4"/>
      <c r="IZP275" s="4"/>
      <c r="IZQ275" s="4"/>
      <c r="IZR275" s="4"/>
      <c r="IZS275" s="4"/>
      <c r="IZT275" s="4"/>
      <c r="IZU275" s="4"/>
      <c r="IZV275" s="4"/>
      <c r="IZW275" s="4"/>
      <c r="IZX275" s="4"/>
      <c r="IZY275" s="4"/>
      <c r="IZZ275" s="4"/>
      <c r="JAA275" s="4"/>
      <c r="JAB275" s="4"/>
      <c r="JAC275" s="4"/>
      <c r="JAD275" s="4"/>
      <c r="JAE275" s="4"/>
      <c r="JAF275" s="4"/>
      <c r="JAG275" s="4"/>
      <c r="JAH275" s="4"/>
      <c r="JAI275" s="4"/>
      <c r="JAJ275" s="4"/>
      <c r="JAK275" s="4"/>
      <c r="JAL275" s="4"/>
      <c r="JAM275" s="4"/>
      <c r="JAN275" s="4"/>
      <c r="JAO275" s="4"/>
      <c r="JAP275" s="4"/>
      <c r="JAQ275" s="4"/>
      <c r="JAR275" s="4"/>
      <c r="JAS275" s="4"/>
      <c r="JAT275" s="4"/>
      <c r="JAU275" s="4"/>
      <c r="JAV275" s="4"/>
      <c r="JAW275" s="4"/>
      <c r="JAX275" s="4"/>
      <c r="JAY275" s="4"/>
      <c r="JAZ275" s="4"/>
      <c r="JBA275" s="4"/>
      <c r="JBB275" s="4"/>
      <c r="JBC275" s="4"/>
      <c r="JBD275" s="4"/>
      <c r="JBE275" s="4"/>
      <c r="JBF275" s="4"/>
      <c r="JBG275" s="4"/>
      <c r="JBH275" s="4"/>
      <c r="JBI275" s="4"/>
      <c r="JBJ275" s="4"/>
      <c r="JBK275" s="4"/>
      <c r="JBL275" s="4"/>
      <c r="JBM275" s="4"/>
      <c r="JBN275" s="4"/>
      <c r="JBO275" s="4"/>
      <c r="JBP275" s="4"/>
      <c r="JBQ275" s="4"/>
      <c r="JBR275" s="4"/>
      <c r="JBS275" s="4"/>
      <c r="JBT275" s="4"/>
      <c r="JBU275" s="4"/>
      <c r="JBV275" s="4"/>
      <c r="JBW275" s="4"/>
      <c r="JBX275" s="4"/>
      <c r="JBY275" s="4"/>
      <c r="JBZ275" s="4"/>
      <c r="JCA275" s="4"/>
      <c r="JCB275" s="4"/>
      <c r="JCC275" s="4"/>
      <c r="JCD275" s="4"/>
      <c r="JCE275" s="4"/>
      <c r="JCF275" s="4"/>
      <c r="JCG275" s="4"/>
      <c r="JCH275" s="4"/>
      <c r="JCI275" s="4"/>
      <c r="JCJ275" s="4"/>
      <c r="JCK275" s="4"/>
      <c r="JCL275" s="4"/>
      <c r="JCM275" s="4"/>
      <c r="JCN275" s="4"/>
      <c r="JCO275" s="4"/>
      <c r="JCP275" s="4"/>
      <c r="JCQ275" s="4"/>
      <c r="JCR275" s="4"/>
      <c r="JCS275" s="4"/>
      <c r="JCT275" s="4"/>
      <c r="JCU275" s="4"/>
      <c r="JCV275" s="4"/>
      <c r="JCW275" s="4"/>
      <c r="JCX275" s="4"/>
      <c r="JCY275" s="4"/>
      <c r="JCZ275" s="4"/>
      <c r="JDA275" s="4"/>
      <c r="JDB275" s="4"/>
      <c r="JDC275" s="4"/>
      <c r="JDD275" s="4"/>
      <c r="JDE275" s="4"/>
      <c r="JDF275" s="4"/>
      <c r="JDG275" s="4"/>
      <c r="JDH275" s="4"/>
      <c r="JDI275" s="4"/>
      <c r="JDJ275" s="4"/>
      <c r="JDK275" s="4"/>
      <c r="JDL275" s="4"/>
      <c r="JDM275" s="4"/>
      <c r="JDN275" s="4"/>
      <c r="JDO275" s="4"/>
      <c r="JDP275" s="4"/>
      <c r="JDQ275" s="4"/>
      <c r="JDR275" s="4"/>
      <c r="JDS275" s="4"/>
      <c r="JDT275" s="4"/>
      <c r="JDU275" s="4"/>
      <c r="JDV275" s="4"/>
      <c r="JDW275" s="4"/>
      <c r="JDX275" s="4"/>
      <c r="JDY275" s="4"/>
      <c r="JDZ275" s="4"/>
      <c r="JEA275" s="4"/>
      <c r="JEB275" s="4"/>
      <c r="JEC275" s="4"/>
      <c r="JED275" s="4"/>
      <c r="JEE275" s="4"/>
      <c r="JEF275" s="4"/>
      <c r="JEG275" s="4"/>
      <c r="JEH275" s="4"/>
      <c r="JEI275" s="4"/>
      <c r="JEJ275" s="4"/>
      <c r="JEK275" s="4"/>
      <c r="JEL275" s="4"/>
      <c r="JEM275" s="4"/>
      <c r="JEN275" s="4"/>
      <c r="JEO275" s="4"/>
      <c r="JEP275" s="4"/>
      <c r="JEQ275" s="4"/>
      <c r="JER275" s="4"/>
      <c r="JES275" s="4"/>
      <c r="JET275" s="4"/>
      <c r="JEU275" s="4"/>
      <c r="JEV275" s="4"/>
      <c r="JEW275" s="4"/>
      <c r="JEX275" s="4"/>
      <c r="JEY275" s="4"/>
      <c r="JEZ275" s="4"/>
      <c r="JFA275" s="4"/>
      <c r="JFB275" s="4"/>
      <c r="JFC275" s="4"/>
      <c r="JFD275" s="4"/>
      <c r="JFE275" s="4"/>
      <c r="JFF275" s="4"/>
      <c r="JFG275" s="4"/>
      <c r="JFH275" s="4"/>
      <c r="JFI275" s="4"/>
      <c r="JFJ275" s="4"/>
      <c r="JFK275" s="4"/>
      <c r="JFL275" s="4"/>
      <c r="JFM275" s="4"/>
      <c r="JFN275" s="4"/>
      <c r="JFO275" s="4"/>
      <c r="JFP275" s="4"/>
      <c r="JFQ275" s="4"/>
      <c r="JFR275" s="4"/>
      <c r="JFS275" s="4"/>
      <c r="JFT275" s="4"/>
      <c r="JFU275" s="4"/>
      <c r="JFV275" s="4"/>
      <c r="JFW275" s="4"/>
      <c r="JFX275" s="4"/>
      <c r="JFY275" s="4"/>
      <c r="JFZ275" s="4"/>
      <c r="JGA275" s="4"/>
      <c r="JGB275" s="4"/>
      <c r="JGC275" s="4"/>
      <c r="JGD275" s="4"/>
      <c r="JGE275" s="4"/>
      <c r="JGF275" s="4"/>
      <c r="JGG275" s="4"/>
      <c r="JGH275" s="4"/>
      <c r="JGI275" s="4"/>
      <c r="JGJ275" s="4"/>
      <c r="JGK275" s="4"/>
      <c r="JGL275" s="4"/>
      <c r="JGM275" s="4"/>
      <c r="JGN275" s="4"/>
      <c r="JGO275" s="4"/>
      <c r="JGP275" s="4"/>
      <c r="JGQ275" s="4"/>
      <c r="JGR275" s="4"/>
      <c r="JGS275" s="4"/>
      <c r="JGT275" s="4"/>
      <c r="JGU275" s="4"/>
      <c r="JGV275" s="4"/>
      <c r="JGW275" s="4"/>
      <c r="JGX275" s="4"/>
      <c r="JGY275" s="4"/>
      <c r="JGZ275" s="4"/>
      <c r="JHA275" s="4"/>
      <c r="JHB275" s="4"/>
      <c r="JHC275" s="4"/>
      <c r="JHD275" s="4"/>
      <c r="JHE275" s="4"/>
      <c r="JHF275" s="4"/>
      <c r="JHG275" s="4"/>
      <c r="JHH275" s="4"/>
      <c r="JHI275" s="4"/>
      <c r="JHJ275" s="4"/>
      <c r="JHK275" s="4"/>
      <c r="JHL275" s="4"/>
      <c r="JHM275" s="4"/>
      <c r="JHN275" s="4"/>
      <c r="JHO275" s="4"/>
      <c r="JHP275" s="4"/>
      <c r="JHQ275" s="4"/>
      <c r="JHR275" s="4"/>
      <c r="JHS275" s="4"/>
      <c r="JHT275" s="4"/>
      <c r="JHU275" s="4"/>
      <c r="JHV275" s="4"/>
      <c r="JHW275" s="4"/>
      <c r="JHX275" s="4"/>
      <c r="JHY275" s="4"/>
      <c r="JHZ275" s="4"/>
      <c r="JIA275" s="4"/>
      <c r="JIB275" s="4"/>
      <c r="JIC275" s="4"/>
      <c r="JID275" s="4"/>
      <c r="JIE275" s="4"/>
      <c r="JIF275" s="4"/>
      <c r="JIG275" s="4"/>
      <c r="JIH275" s="4"/>
      <c r="JII275" s="4"/>
      <c r="JIJ275" s="4"/>
      <c r="JIK275" s="4"/>
      <c r="JIL275" s="4"/>
      <c r="JIM275" s="4"/>
      <c r="JIN275" s="4"/>
      <c r="JIO275" s="4"/>
      <c r="JIP275" s="4"/>
      <c r="JIQ275" s="4"/>
      <c r="JIR275" s="4"/>
      <c r="JIS275" s="4"/>
      <c r="JIT275" s="4"/>
      <c r="JIU275" s="4"/>
      <c r="JIV275" s="4"/>
      <c r="JIW275" s="4"/>
      <c r="JIX275" s="4"/>
      <c r="JIY275" s="4"/>
      <c r="JIZ275" s="4"/>
      <c r="JJA275" s="4"/>
      <c r="JJB275" s="4"/>
      <c r="JJC275" s="4"/>
      <c r="JJD275" s="4"/>
      <c r="JJE275" s="4"/>
      <c r="JJF275" s="4"/>
      <c r="JJG275" s="4"/>
      <c r="JJH275" s="4"/>
      <c r="JJI275" s="4"/>
      <c r="JJJ275" s="4"/>
      <c r="JJK275" s="4"/>
      <c r="JJL275" s="4"/>
      <c r="JJM275" s="4"/>
      <c r="JJN275" s="4"/>
      <c r="JJO275" s="4"/>
      <c r="JJP275" s="4"/>
      <c r="JJQ275" s="4"/>
      <c r="JJR275" s="4"/>
      <c r="JJS275" s="4"/>
      <c r="JJT275" s="4"/>
      <c r="JJU275" s="4"/>
      <c r="JJV275" s="4"/>
      <c r="JJW275" s="4"/>
      <c r="JJX275" s="4"/>
      <c r="JJY275" s="4"/>
      <c r="JJZ275" s="4"/>
      <c r="JKA275" s="4"/>
      <c r="JKB275" s="4"/>
      <c r="JKC275" s="4"/>
      <c r="JKD275" s="4"/>
      <c r="JKE275" s="4"/>
      <c r="JKF275" s="4"/>
      <c r="JKG275" s="4"/>
      <c r="JKH275" s="4"/>
      <c r="JKI275" s="4"/>
      <c r="JKJ275" s="4"/>
      <c r="JKK275" s="4"/>
      <c r="JKL275" s="4"/>
      <c r="JKM275" s="4"/>
      <c r="JKN275" s="4"/>
      <c r="JKO275" s="4"/>
      <c r="JKP275" s="4"/>
      <c r="JKQ275" s="4"/>
      <c r="JKR275" s="4"/>
      <c r="JKS275" s="4"/>
      <c r="JKT275" s="4"/>
      <c r="JKU275" s="4"/>
      <c r="JKV275" s="4"/>
      <c r="JKW275" s="4"/>
      <c r="JKX275" s="4"/>
      <c r="JKY275" s="4"/>
      <c r="JKZ275" s="4"/>
      <c r="JLA275" s="4"/>
      <c r="JLB275" s="4"/>
      <c r="JLC275" s="4"/>
      <c r="JLD275" s="4"/>
      <c r="JLE275" s="4"/>
      <c r="JLF275" s="4"/>
      <c r="JLG275" s="4"/>
      <c r="JLH275" s="4"/>
      <c r="JLI275" s="4"/>
      <c r="JLJ275" s="4"/>
      <c r="JLK275" s="4"/>
      <c r="JLL275" s="4"/>
      <c r="JLM275" s="4"/>
      <c r="JLN275" s="4"/>
      <c r="JLO275" s="4"/>
      <c r="JLP275" s="4"/>
      <c r="JLQ275" s="4"/>
      <c r="JLR275" s="4"/>
      <c r="JLS275" s="4"/>
      <c r="JLT275" s="4"/>
      <c r="JLU275" s="4"/>
      <c r="JLV275" s="4"/>
      <c r="JLW275" s="4"/>
      <c r="JLX275" s="4"/>
      <c r="JLY275" s="4"/>
      <c r="JLZ275" s="4"/>
      <c r="JMA275" s="4"/>
      <c r="JMB275" s="4"/>
      <c r="JMC275" s="4"/>
      <c r="JMD275" s="4"/>
      <c r="JME275" s="4"/>
      <c r="JMF275" s="4"/>
      <c r="JMG275" s="4"/>
      <c r="JMH275" s="4"/>
      <c r="JMI275" s="4"/>
      <c r="JMJ275" s="4"/>
      <c r="JMK275" s="4"/>
      <c r="JML275" s="4"/>
      <c r="JMM275" s="4"/>
      <c r="JMN275" s="4"/>
      <c r="JMO275" s="4"/>
      <c r="JMP275" s="4"/>
      <c r="JMQ275" s="4"/>
      <c r="JMR275" s="4"/>
      <c r="JMS275" s="4"/>
      <c r="JMT275" s="4"/>
      <c r="JMU275" s="4"/>
      <c r="JMV275" s="4"/>
      <c r="JMW275" s="4"/>
      <c r="JMX275" s="4"/>
      <c r="JMY275" s="4"/>
      <c r="JMZ275" s="4"/>
      <c r="JNA275" s="4"/>
      <c r="JNB275" s="4"/>
      <c r="JNC275" s="4"/>
      <c r="JND275" s="4"/>
      <c r="JNE275" s="4"/>
      <c r="JNF275" s="4"/>
      <c r="JNG275" s="4"/>
      <c r="JNH275" s="4"/>
      <c r="JNI275" s="4"/>
      <c r="JNJ275" s="4"/>
      <c r="JNK275" s="4"/>
      <c r="JNL275" s="4"/>
      <c r="JNM275" s="4"/>
      <c r="JNN275" s="4"/>
      <c r="JNO275" s="4"/>
      <c r="JNP275" s="4"/>
      <c r="JNQ275" s="4"/>
      <c r="JNR275" s="4"/>
      <c r="JNS275" s="4"/>
      <c r="JNT275" s="4"/>
      <c r="JNU275" s="4"/>
      <c r="JNV275" s="4"/>
      <c r="JNW275" s="4"/>
      <c r="JNX275" s="4"/>
      <c r="JNY275" s="4"/>
      <c r="JNZ275" s="4"/>
      <c r="JOA275" s="4"/>
      <c r="JOB275" s="4"/>
      <c r="JOC275" s="4"/>
      <c r="JOD275" s="4"/>
      <c r="JOE275" s="4"/>
      <c r="JOF275" s="4"/>
      <c r="JOG275" s="4"/>
      <c r="JOH275" s="4"/>
      <c r="JOI275" s="4"/>
      <c r="JOJ275" s="4"/>
      <c r="JOK275" s="4"/>
      <c r="JOL275" s="4"/>
      <c r="JOM275" s="4"/>
      <c r="JON275" s="4"/>
      <c r="JOO275" s="4"/>
      <c r="JOP275" s="4"/>
      <c r="JOQ275" s="4"/>
      <c r="JOR275" s="4"/>
      <c r="JOS275" s="4"/>
      <c r="JOT275" s="4"/>
      <c r="JOU275" s="4"/>
      <c r="JOV275" s="4"/>
      <c r="JOW275" s="4"/>
      <c r="JOX275" s="4"/>
      <c r="JOY275" s="4"/>
      <c r="JOZ275" s="4"/>
      <c r="JPA275" s="4"/>
      <c r="JPB275" s="4"/>
      <c r="JPC275" s="4"/>
      <c r="JPD275" s="4"/>
      <c r="JPE275" s="4"/>
      <c r="JPF275" s="4"/>
      <c r="JPG275" s="4"/>
      <c r="JPH275" s="4"/>
      <c r="JPI275" s="4"/>
      <c r="JPJ275" s="4"/>
      <c r="JPK275" s="4"/>
      <c r="JPL275" s="4"/>
      <c r="JPM275" s="4"/>
      <c r="JPN275" s="4"/>
      <c r="JPO275" s="4"/>
      <c r="JPP275" s="4"/>
      <c r="JPQ275" s="4"/>
      <c r="JPR275" s="4"/>
      <c r="JPS275" s="4"/>
      <c r="JPT275" s="4"/>
      <c r="JPU275" s="4"/>
      <c r="JPV275" s="4"/>
      <c r="JPW275" s="4"/>
      <c r="JPX275" s="4"/>
      <c r="JPY275" s="4"/>
      <c r="JPZ275" s="4"/>
      <c r="JQA275" s="4"/>
      <c r="JQB275" s="4"/>
      <c r="JQC275" s="4"/>
      <c r="JQD275" s="4"/>
      <c r="JQE275" s="4"/>
      <c r="JQF275" s="4"/>
      <c r="JQG275" s="4"/>
      <c r="JQH275" s="4"/>
      <c r="JQI275" s="4"/>
      <c r="JQJ275" s="4"/>
      <c r="JQK275" s="4"/>
      <c r="JQL275" s="4"/>
      <c r="JQM275" s="4"/>
      <c r="JQN275" s="4"/>
      <c r="JQO275" s="4"/>
      <c r="JQP275" s="4"/>
      <c r="JQQ275" s="4"/>
      <c r="JQR275" s="4"/>
      <c r="JQS275" s="4"/>
      <c r="JQT275" s="4"/>
      <c r="JQU275" s="4"/>
      <c r="JQV275" s="4"/>
      <c r="JQW275" s="4"/>
      <c r="JQX275" s="4"/>
      <c r="JQY275" s="4"/>
      <c r="JQZ275" s="4"/>
      <c r="JRA275" s="4"/>
      <c r="JRB275" s="4"/>
      <c r="JRC275" s="4"/>
      <c r="JRD275" s="4"/>
      <c r="JRE275" s="4"/>
      <c r="JRF275" s="4"/>
      <c r="JRG275" s="4"/>
      <c r="JRH275" s="4"/>
      <c r="JRI275" s="4"/>
      <c r="JRJ275" s="4"/>
      <c r="JRK275" s="4"/>
      <c r="JRL275" s="4"/>
      <c r="JRM275" s="4"/>
      <c r="JRN275" s="4"/>
      <c r="JRO275" s="4"/>
      <c r="JRP275" s="4"/>
      <c r="JRQ275" s="4"/>
      <c r="JRR275" s="4"/>
      <c r="JRS275" s="4"/>
      <c r="JRT275" s="4"/>
      <c r="JRU275" s="4"/>
      <c r="JRV275" s="4"/>
      <c r="JRW275" s="4"/>
      <c r="JRX275" s="4"/>
      <c r="JRY275" s="4"/>
      <c r="JRZ275" s="4"/>
      <c r="JSA275" s="4"/>
      <c r="JSB275" s="4"/>
      <c r="JSC275" s="4"/>
      <c r="JSD275" s="4"/>
      <c r="JSE275" s="4"/>
      <c r="JSF275" s="4"/>
      <c r="JSG275" s="4"/>
      <c r="JSH275" s="4"/>
      <c r="JSI275" s="4"/>
      <c r="JSJ275" s="4"/>
      <c r="JSK275" s="4"/>
      <c r="JSL275" s="4"/>
      <c r="JSM275" s="4"/>
      <c r="JSN275" s="4"/>
      <c r="JSO275" s="4"/>
      <c r="JSP275" s="4"/>
      <c r="JSQ275" s="4"/>
      <c r="JSR275" s="4"/>
      <c r="JSS275" s="4"/>
      <c r="JST275" s="4"/>
      <c r="JSU275" s="4"/>
      <c r="JSV275" s="4"/>
      <c r="JSW275" s="4"/>
      <c r="JSX275" s="4"/>
      <c r="JSY275" s="4"/>
      <c r="JSZ275" s="4"/>
      <c r="JTA275" s="4"/>
      <c r="JTB275" s="4"/>
      <c r="JTC275" s="4"/>
      <c r="JTD275" s="4"/>
      <c r="JTE275" s="4"/>
      <c r="JTF275" s="4"/>
      <c r="JTG275" s="4"/>
      <c r="JTH275" s="4"/>
      <c r="JTI275" s="4"/>
      <c r="JTJ275" s="4"/>
      <c r="JTK275" s="4"/>
      <c r="JTL275" s="4"/>
      <c r="JTM275" s="4"/>
      <c r="JTN275" s="4"/>
      <c r="JTO275" s="4"/>
      <c r="JTP275" s="4"/>
      <c r="JTQ275" s="4"/>
      <c r="JTR275" s="4"/>
      <c r="JTS275" s="4"/>
      <c r="JTT275" s="4"/>
      <c r="JTU275" s="4"/>
      <c r="JTV275" s="4"/>
      <c r="JTW275" s="4"/>
      <c r="JTX275" s="4"/>
      <c r="JTY275" s="4"/>
      <c r="JTZ275" s="4"/>
      <c r="JUA275" s="4"/>
      <c r="JUB275" s="4"/>
      <c r="JUC275" s="4"/>
      <c r="JUD275" s="4"/>
      <c r="JUE275" s="4"/>
      <c r="JUF275" s="4"/>
      <c r="JUG275" s="4"/>
      <c r="JUH275" s="4"/>
      <c r="JUI275" s="4"/>
      <c r="JUJ275" s="4"/>
      <c r="JUK275" s="4"/>
      <c r="JUL275" s="4"/>
      <c r="JUM275" s="4"/>
      <c r="JUN275" s="4"/>
      <c r="JUO275" s="4"/>
      <c r="JUP275" s="4"/>
      <c r="JUQ275" s="4"/>
      <c r="JUR275" s="4"/>
      <c r="JUS275" s="4"/>
      <c r="JUT275" s="4"/>
      <c r="JUU275" s="4"/>
      <c r="JUV275" s="4"/>
      <c r="JUW275" s="4"/>
      <c r="JUX275" s="4"/>
      <c r="JUY275" s="4"/>
      <c r="JUZ275" s="4"/>
      <c r="JVA275" s="4"/>
      <c r="JVB275" s="4"/>
      <c r="JVC275" s="4"/>
      <c r="JVD275" s="4"/>
      <c r="JVE275" s="4"/>
      <c r="JVF275" s="4"/>
      <c r="JVG275" s="4"/>
      <c r="JVH275" s="4"/>
      <c r="JVI275" s="4"/>
      <c r="JVJ275" s="4"/>
      <c r="JVK275" s="4"/>
      <c r="JVL275" s="4"/>
      <c r="JVM275" s="4"/>
      <c r="JVN275" s="4"/>
      <c r="JVO275" s="4"/>
      <c r="JVP275" s="4"/>
      <c r="JVQ275" s="4"/>
      <c r="JVR275" s="4"/>
      <c r="JVS275" s="4"/>
      <c r="JVT275" s="4"/>
      <c r="JVU275" s="4"/>
      <c r="JVV275" s="4"/>
      <c r="JVW275" s="4"/>
      <c r="JVX275" s="4"/>
      <c r="JVY275" s="4"/>
      <c r="JVZ275" s="4"/>
      <c r="JWA275" s="4"/>
      <c r="JWB275" s="4"/>
      <c r="JWC275" s="4"/>
      <c r="JWD275" s="4"/>
      <c r="JWE275" s="4"/>
      <c r="JWF275" s="4"/>
      <c r="JWG275" s="4"/>
      <c r="JWH275" s="4"/>
      <c r="JWI275" s="4"/>
      <c r="JWJ275" s="4"/>
      <c r="JWK275" s="4"/>
      <c r="JWL275" s="4"/>
      <c r="JWM275" s="4"/>
      <c r="JWN275" s="4"/>
      <c r="JWO275" s="4"/>
      <c r="JWP275" s="4"/>
      <c r="JWQ275" s="4"/>
      <c r="JWR275" s="4"/>
      <c r="JWS275" s="4"/>
      <c r="JWT275" s="4"/>
      <c r="JWU275" s="4"/>
      <c r="JWV275" s="4"/>
      <c r="JWW275" s="4"/>
      <c r="JWX275" s="4"/>
      <c r="JWY275" s="4"/>
      <c r="JWZ275" s="4"/>
      <c r="JXA275" s="4"/>
      <c r="JXB275" s="4"/>
      <c r="JXC275" s="4"/>
      <c r="JXD275" s="4"/>
      <c r="JXE275" s="4"/>
      <c r="JXF275" s="4"/>
      <c r="JXG275" s="4"/>
      <c r="JXH275" s="4"/>
      <c r="JXI275" s="4"/>
      <c r="JXJ275" s="4"/>
      <c r="JXK275" s="4"/>
      <c r="JXL275" s="4"/>
      <c r="JXM275" s="4"/>
      <c r="JXN275" s="4"/>
      <c r="JXO275" s="4"/>
      <c r="JXP275" s="4"/>
      <c r="JXQ275" s="4"/>
      <c r="JXR275" s="4"/>
      <c r="JXS275" s="4"/>
      <c r="JXT275" s="4"/>
      <c r="JXU275" s="4"/>
      <c r="JXV275" s="4"/>
      <c r="JXW275" s="4"/>
      <c r="JXX275" s="4"/>
      <c r="JXY275" s="4"/>
      <c r="JXZ275" s="4"/>
      <c r="JYA275" s="4"/>
      <c r="JYB275" s="4"/>
      <c r="JYC275" s="4"/>
      <c r="JYD275" s="4"/>
      <c r="JYE275" s="4"/>
      <c r="JYF275" s="4"/>
      <c r="JYG275" s="4"/>
      <c r="JYH275" s="4"/>
      <c r="JYI275" s="4"/>
      <c r="JYJ275" s="4"/>
      <c r="JYK275" s="4"/>
      <c r="JYL275" s="4"/>
      <c r="JYM275" s="4"/>
      <c r="JYN275" s="4"/>
      <c r="JYO275" s="4"/>
      <c r="JYP275" s="4"/>
      <c r="JYQ275" s="4"/>
      <c r="JYR275" s="4"/>
      <c r="JYS275" s="4"/>
      <c r="JYT275" s="4"/>
      <c r="JYU275" s="4"/>
      <c r="JYV275" s="4"/>
      <c r="JYW275" s="4"/>
      <c r="JYX275" s="4"/>
      <c r="JYY275" s="4"/>
      <c r="JYZ275" s="4"/>
      <c r="JZA275" s="4"/>
      <c r="JZB275" s="4"/>
      <c r="JZC275" s="4"/>
      <c r="JZD275" s="4"/>
      <c r="JZE275" s="4"/>
      <c r="JZF275" s="4"/>
      <c r="JZG275" s="4"/>
      <c r="JZH275" s="4"/>
      <c r="JZI275" s="4"/>
      <c r="JZJ275" s="4"/>
      <c r="JZK275" s="4"/>
      <c r="JZL275" s="4"/>
      <c r="JZM275" s="4"/>
      <c r="JZN275" s="4"/>
      <c r="JZO275" s="4"/>
      <c r="JZP275" s="4"/>
      <c r="JZQ275" s="4"/>
      <c r="JZR275" s="4"/>
      <c r="JZS275" s="4"/>
      <c r="JZT275" s="4"/>
      <c r="JZU275" s="4"/>
      <c r="JZV275" s="4"/>
      <c r="JZW275" s="4"/>
      <c r="JZX275" s="4"/>
      <c r="JZY275" s="4"/>
      <c r="JZZ275" s="4"/>
      <c r="KAA275" s="4"/>
      <c r="KAB275" s="4"/>
      <c r="KAC275" s="4"/>
      <c r="KAD275" s="4"/>
      <c r="KAE275" s="4"/>
      <c r="KAF275" s="4"/>
      <c r="KAG275" s="4"/>
      <c r="KAH275" s="4"/>
      <c r="KAI275" s="4"/>
      <c r="KAJ275" s="4"/>
      <c r="KAK275" s="4"/>
      <c r="KAL275" s="4"/>
      <c r="KAM275" s="4"/>
      <c r="KAN275" s="4"/>
      <c r="KAO275" s="4"/>
      <c r="KAP275" s="4"/>
      <c r="KAQ275" s="4"/>
      <c r="KAR275" s="4"/>
      <c r="KAS275" s="4"/>
      <c r="KAT275" s="4"/>
      <c r="KAU275" s="4"/>
      <c r="KAV275" s="4"/>
      <c r="KAW275" s="4"/>
      <c r="KAX275" s="4"/>
      <c r="KAY275" s="4"/>
      <c r="KAZ275" s="4"/>
      <c r="KBA275" s="4"/>
      <c r="KBB275" s="4"/>
      <c r="KBC275" s="4"/>
      <c r="KBD275" s="4"/>
      <c r="KBE275" s="4"/>
      <c r="KBF275" s="4"/>
      <c r="KBG275" s="4"/>
      <c r="KBH275" s="4"/>
      <c r="KBI275" s="4"/>
      <c r="KBJ275" s="4"/>
      <c r="KBK275" s="4"/>
      <c r="KBL275" s="4"/>
      <c r="KBM275" s="4"/>
      <c r="KBN275" s="4"/>
      <c r="KBO275" s="4"/>
      <c r="KBP275" s="4"/>
      <c r="KBQ275" s="4"/>
      <c r="KBR275" s="4"/>
      <c r="KBS275" s="4"/>
      <c r="KBT275" s="4"/>
      <c r="KBU275" s="4"/>
      <c r="KBV275" s="4"/>
      <c r="KBW275" s="4"/>
      <c r="KBX275" s="4"/>
      <c r="KBY275" s="4"/>
      <c r="KBZ275" s="4"/>
      <c r="KCA275" s="4"/>
      <c r="KCB275" s="4"/>
      <c r="KCC275" s="4"/>
      <c r="KCD275" s="4"/>
      <c r="KCE275" s="4"/>
      <c r="KCF275" s="4"/>
      <c r="KCG275" s="4"/>
      <c r="KCH275" s="4"/>
      <c r="KCI275" s="4"/>
      <c r="KCJ275" s="4"/>
      <c r="KCK275" s="4"/>
      <c r="KCL275" s="4"/>
      <c r="KCM275" s="4"/>
      <c r="KCN275" s="4"/>
      <c r="KCO275" s="4"/>
      <c r="KCP275" s="4"/>
      <c r="KCQ275" s="4"/>
      <c r="KCR275" s="4"/>
      <c r="KCS275" s="4"/>
      <c r="KCT275" s="4"/>
      <c r="KCU275" s="4"/>
      <c r="KCV275" s="4"/>
      <c r="KCW275" s="4"/>
      <c r="KCX275" s="4"/>
      <c r="KCY275" s="4"/>
      <c r="KCZ275" s="4"/>
      <c r="KDA275" s="4"/>
      <c r="KDB275" s="4"/>
      <c r="KDC275" s="4"/>
      <c r="KDD275" s="4"/>
      <c r="KDE275" s="4"/>
      <c r="KDF275" s="4"/>
      <c r="KDG275" s="4"/>
      <c r="KDH275" s="4"/>
      <c r="KDI275" s="4"/>
      <c r="KDJ275" s="4"/>
      <c r="KDK275" s="4"/>
      <c r="KDL275" s="4"/>
      <c r="KDM275" s="4"/>
      <c r="KDN275" s="4"/>
      <c r="KDO275" s="4"/>
      <c r="KDP275" s="4"/>
      <c r="KDQ275" s="4"/>
      <c r="KDR275" s="4"/>
      <c r="KDS275" s="4"/>
      <c r="KDT275" s="4"/>
      <c r="KDU275" s="4"/>
      <c r="KDV275" s="4"/>
      <c r="KDW275" s="4"/>
      <c r="KDX275" s="4"/>
      <c r="KDY275" s="4"/>
      <c r="KDZ275" s="4"/>
      <c r="KEA275" s="4"/>
      <c r="KEB275" s="4"/>
      <c r="KEC275" s="4"/>
      <c r="KED275" s="4"/>
      <c r="KEE275" s="4"/>
      <c r="KEF275" s="4"/>
      <c r="KEG275" s="4"/>
      <c r="KEH275" s="4"/>
      <c r="KEI275" s="4"/>
      <c r="KEJ275" s="4"/>
      <c r="KEK275" s="4"/>
      <c r="KEL275" s="4"/>
      <c r="KEM275" s="4"/>
      <c r="KEN275" s="4"/>
      <c r="KEO275" s="4"/>
      <c r="KEP275" s="4"/>
      <c r="KEQ275" s="4"/>
      <c r="KER275" s="4"/>
      <c r="KES275" s="4"/>
      <c r="KET275" s="4"/>
      <c r="KEU275" s="4"/>
      <c r="KEV275" s="4"/>
      <c r="KEW275" s="4"/>
      <c r="KEX275" s="4"/>
      <c r="KEY275" s="4"/>
      <c r="KEZ275" s="4"/>
      <c r="KFA275" s="4"/>
      <c r="KFB275" s="4"/>
      <c r="KFC275" s="4"/>
      <c r="KFD275" s="4"/>
      <c r="KFE275" s="4"/>
      <c r="KFF275" s="4"/>
      <c r="KFG275" s="4"/>
      <c r="KFH275" s="4"/>
      <c r="KFI275" s="4"/>
      <c r="KFJ275" s="4"/>
      <c r="KFK275" s="4"/>
      <c r="KFL275" s="4"/>
      <c r="KFM275" s="4"/>
      <c r="KFN275" s="4"/>
      <c r="KFO275" s="4"/>
      <c r="KFP275" s="4"/>
      <c r="KFQ275" s="4"/>
      <c r="KFR275" s="4"/>
      <c r="KFS275" s="4"/>
      <c r="KFT275" s="4"/>
      <c r="KFU275" s="4"/>
      <c r="KFV275" s="4"/>
      <c r="KFW275" s="4"/>
      <c r="KFX275" s="4"/>
      <c r="KFY275" s="4"/>
      <c r="KFZ275" s="4"/>
      <c r="KGA275" s="4"/>
      <c r="KGB275" s="4"/>
      <c r="KGC275" s="4"/>
      <c r="KGD275" s="4"/>
      <c r="KGE275" s="4"/>
      <c r="KGF275" s="4"/>
      <c r="KGG275" s="4"/>
      <c r="KGH275" s="4"/>
      <c r="KGI275" s="4"/>
      <c r="KGJ275" s="4"/>
      <c r="KGK275" s="4"/>
      <c r="KGL275" s="4"/>
      <c r="KGM275" s="4"/>
      <c r="KGN275" s="4"/>
      <c r="KGO275" s="4"/>
      <c r="KGP275" s="4"/>
      <c r="KGQ275" s="4"/>
      <c r="KGR275" s="4"/>
      <c r="KGS275" s="4"/>
      <c r="KGT275" s="4"/>
      <c r="KGU275" s="4"/>
      <c r="KGV275" s="4"/>
      <c r="KGW275" s="4"/>
      <c r="KGX275" s="4"/>
      <c r="KGY275" s="4"/>
      <c r="KGZ275" s="4"/>
      <c r="KHA275" s="4"/>
      <c r="KHB275" s="4"/>
      <c r="KHC275" s="4"/>
      <c r="KHD275" s="4"/>
      <c r="KHE275" s="4"/>
      <c r="KHF275" s="4"/>
      <c r="KHG275" s="4"/>
      <c r="KHH275" s="4"/>
      <c r="KHI275" s="4"/>
      <c r="KHJ275" s="4"/>
      <c r="KHK275" s="4"/>
      <c r="KHL275" s="4"/>
      <c r="KHM275" s="4"/>
      <c r="KHN275" s="4"/>
      <c r="KHO275" s="4"/>
      <c r="KHP275" s="4"/>
      <c r="KHQ275" s="4"/>
      <c r="KHR275" s="4"/>
      <c r="KHS275" s="4"/>
      <c r="KHT275" s="4"/>
      <c r="KHU275" s="4"/>
      <c r="KHV275" s="4"/>
      <c r="KHW275" s="4"/>
      <c r="KHX275" s="4"/>
      <c r="KHY275" s="4"/>
      <c r="KHZ275" s="4"/>
      <c r="KIA275" s="4"/>
      <c r="KIB275" s="4"/>
      <c r="KIC275" s="4"/>
      <c r="KID275" s="4"/>
      <c r="KIE275" s="4"/>
      <c r="KIF275" s="4"/>
      <c r="KIG275" s="4"/>
      <c r="KIH275" s="4"/>
      <c r="KII275" s="4"/>
      <c r="KIJ275" s="4"/>
      <c r="KIK275" s="4"/>
      <c r="KIL275" s="4"/>
      <c r="KIM275" s="4"/>
      <c r="KIN275" s="4"/>
      <c r="KIO275" s="4"/>
      <c r="KIP275" s="4"/>
      <c r="KIQ275" s="4"/>
      <c r="KIR275" s="4"/>
      <c r="KIS275" s="4"/>
      <c r="KIT275" s="4"/>
      <c r="KIU275" s="4"/>
      <c r="KIV275" s="4"/>
      <c r="KIW275" s="4"/>
      <c r="KIX275" s="4"/>
      <c r="KIY275" s="4"/>
      <c r="KIZ275" s="4"/>
      <c r="KJA275" s="4"/>
      <c r="KJB275" s="4"/>
      <c r="KJC275" s="4"/>
      <c r="KJD275" s="4"/>
      <c r="KJE275" s="4"/>
      <c r="KJF275" s="4"/>
      <c r="KJG275" s="4"/>
      <c r="KJH275" s="4"/>
      <c r="KJI275" s="4"/>
      <c r="KJJ275" s="4"/>
      <c r="KJK275" s="4"/>
      <c r="KJL275" s="4"/>
      <c r="KJM275" s="4"/>
      <c r="KJN275" s="4"/>
      <c r="KJO275" s="4"/>
      <c r="KJP275" s="4"/>
      <c r="KJQ275" s="4"/>
      <c r="KJR275" s="4"/>
      <c r="KJS275" s="4"/>
      <c r="KJT275" s="4"/>
      <c r="KJU275" s="4"/>
      <c r="KJV275" s="4"/>
      <c r="KJW275" s="4"/>
      <c r="KJX275" s="4"/>
      <c r="KJY275" s="4"/>
      <c r="KJZ275" s="4"/>
      <c r="KKA275" s="4"/>
      <c r="KKB275" s="4"/>
      <c r="KKC275" s="4"/>
      <c r="KKD275" s="4"/>
      <c r="KKE275" s="4"/>
      <c r="KKF275" s="4"/>
      <c r="KKG275" s="4"/>
      <c r="KKH275" s="4"/>
      <c r="KKI275" s="4"/>
      <c r="KKJ275" s="4"/>
      <c r="KKK275" s="4"/>
      <c r="KKL275" s="4"/>
      <c r="KKM275" s="4"/>
      <c r="KKN275" s="4"/>
      <c r="KKO275" s="4"/>
      <c r="KKP275" s="4"/>
      <c r="KKQ275" s="4"/>
      <c r="KKR275" s="4"/>
      <c r="KKS275" s="4"/>
      <c r="KKT275" s="4"/>
      <c r="KKU275" s="4"/>
      <c r="KKV275" s="4"/>
      <c r="KKW275" s="4"/>
      <c r="KKX275" s="4"/>
      <c r="KKY275" s="4"/>
      <c r="KKZ275" s="4"/>
      <c r="KLA275" s="4"/>
      <c r="KLB275" s="4"/>
      <c r="KLC275" s="4"/>
      <c r="KLD275" s="4"/>
      <c r="KLE275" s="4"/>
      <c r="KLF275" s="4"/>
      <c r="KLG275" s="4"/>
      <c r="KLH275" s="4"/>
      <c r="KLI275" s="4"/>
      <c r="KLJ275" s="4"/>
      <c r="KLK275" s="4"/>
      <c r="KLL275" s="4"/>
      <c r="KLM275" s="4"/>
      <c r="KLN275" s="4"/>
      <c r="KLO275" s="4"/>
      <c r="KLP275" s="4"/>
      <c r="KLQ275" s="4"/>
      <c r="KLR275" s="4"/>
      <c r="KLS275" s="4"/>
      <c r="KLT275" s="4"/>
      <c r="KLU275" s="4"/>
      <c r="KLV275" s="4"/>
      <c r="KLW275" s="4"/>
      <c r="KLX275" s="4"/>
      <c r="KLY275" s="4"/>
      <c r="KLZ275" s="4"/>
      <c r="KMA275" s="4"/>
      <c r="KMB275" s="4"/>
      <c r="KMC275" s="4"/>
      <c r="KMD275" s="4"/>
      <c r="KME275" s="4"/>
      <c r="KMF275" s="4"/>
      <c r="KMG275" s="4"/>
      <c r="KMH275" s="4"/>
      <c r="KMI275" s="4"/>
      <c r="KMJ275" s="4"/>
      <c r="KMK275" s="4"/>
      <c r="KML275" s="4"/>
      <c r="KMM275" s="4"/>
      <c r="KMN275" s="4"/>
      <c r="KMO275" s="4"/>
      <c r="KMP275" s="4"/>
      <c r="KMQ275" s="4"/>
      <c r="KMR275" s="4"/>
      <c r="KMS275" s="4"/>
      <c r="KMT275" s="4"/>
      <c r="KMU275" s="4"/>
      <c r="KMV275" s="4"/>
      <c r="KMW275" s="4"/>
      <c r="KMX275" s="4"/>
      <c r="KMY275" s="4"/>
      <c r="KMZ275" s="4"/>
      <c r="KNA275" s="4"/>
      <c r="KNB275" s="4"/>
      <c r="KNC275" s="4"/>
      <c r="KND275" s="4"/>
      <c r="KNE275" s="4"/>
      <c r="KNF275" s="4"/>
      <c r="KNG275" s="4"/>
      <c r="KNH275" s="4"/>
      <c r="KNI275" s="4"/>
      <c r="KNJ275" s="4"/>
      <c r="KNK275" s="4"/>
      <c r="KNL275" s="4"/>
      <c r="KNM275" s="4"/>
      <c r="KNN275" s="4"/>
      <c r="KNO275" s="4"/>
      <c r="KNP275" s="4"/>
      <c r="KNQ275" s="4"/>
      <c r="KNR275" s="4"/>
      <c r="KNS275" s="4"/>
      <c r="KNT275" s="4"/>
      <c r="KNU275" s="4"/>
      <c r="KNV275" s="4"/>
      <c r="KNW275" s="4"/>
      <c r="KNX275" s="4"/>
      <c r="KNY275" s="4"/>
      <c r="KNZ275" s="4"/>
      <c r="KOA275" s="4"/>
      <c r="KOB275" s="4"/>
      <c r="KOC275" s="4"/>
      <c r="KOD275" s="4"/>
      <c r="KOE275" s="4"/>
      <c r="KOF275" s="4"/>
      <c r="KOG275" s="4"/>
      <c r="KOH275" s="4"/>
      <c r="KOI275" s="4"/>
      <c r="KOJ275" s="4"/>
      <c r="KOK275" s="4"/>
      <c r="KOL275" s="4"/>
      <c r="KOM275" s="4"/>
      <c r="KON275" s="4"/>
      <c r="KOO275" s="4"/>
      <c r="KOP275" s="4"/>
      <c r="KOQ275" s="4"/>
      <c r="KOR275" s="4"/>
      <c r="KOS275" s="4"/>
      <c r="KOT275" s="4"/>
      <c r="KOU275" s="4"/>
      <c r="KOV275" s="4"/>
      <c r="KOW275" s="4"/>
      <c r="KOX275" s="4"/>
      <c r="KOY275" s="4"/>
      <c r="KOZ275" s="4"/>
      <c r="KPA275" s="4"/>
      <c r="KPB275" s="4"/>
      <c r="KPC275" s="4"/>
      <c r="KPD275" s="4"/>
      <c r="KPE275" s="4"/>
      <c r="KPF275" s="4"/>
      <c r="KPG275" s="4"/>
      <c r="KPH275" s="4"/>
      <c r="KPI275" s="4"/>
      <c r="KPJ275" s="4"/>
      <c r="KPK275" s="4"/>
      <c r="KPL275" s="4"/>
      <c r="KPM275" s="4"/>
      <c r="KPN275" s="4"/>
      <c r="KPO275" s="4"/>
      <c r="KPP275" s="4"/>
      <c r="KPQ275" s="4"/>
      <c r="KPR275" s="4"/>
      <c r="KPS275" s="4"/>
      <c r="KPT275" s="4"/>
      <c r="KPU275" s="4"/>
      <c r="KPV275" s="4"/>
      <c r="KPW275" s="4"/>
      <c r="KPX275" s="4"/>
      <c r="KPY275" s="4"/>
      <c r="KPZ275" s="4"/>
      <c r="KQA275" s="4"/>
      <c r="KQB275" s="4"/>
      <c r="KQC275" s="4"/>
      <c r="KQD275" s="4"/>
      <c r="KQE275" s="4"/>
      <c r="KQF275" s="4"/>
      <c r="KQG275" s="4"/>
      <c r="KQH275" s="4"/>
      <c r="KQI275" s="4"/>
      <c r="KQJ275" s="4"/>
      <c r="KQK275" s="4"/>
      <c r="KQL275" s="4"/>
      <c r="KQM275" s="4"/>
      <c r="KQN275" s="4"/>
      <c r="KQO275" s="4"/>
      <c r="KQP275" s="4"/>
      <c r="KQQ275" s="4"/>
      <c r="KQR275" s="4"/>
      <c r="KQS275" s="4"/>
      <c r="KQT275" s="4"/>
      <c r="KQU275" s="4"/>
      <c r="KQV275" s="4"/>
      <c r="KQW275" s="4"/>
      <c r="KQX275" s="4"/>
      <c r="KQY275" s="4"/>
      <c r="KQZ275" s="4"/>
      <c r="KRA275" s="4"/>
      <c r="KRB275" s="4"/>
      <c r="KRC275" s="4"/>
      <c r="KRD275" s="4"/>
      <c r="KRE275" s="4"/>
      <c r="KRF275" s="4"/>
      <c r="KRG275" s="4"/>
      <c r="KRH275" s="4"/>
      <c r="KRI275" s="4"/>
      <c r="KRJ275" s="4"/>
      <c r="KRK275" s="4"/>
      <c r="KRL275" s="4"/>
      <c r="KRM275" s="4"/>
      <c r="KRN275" s="4"/>
      <c r="KRO275" s="4"/>
      <c r="KRP275" s="4"/>
      <c r="KRQ275" s="4"/>
      <c r="KRR275" s="4"/>
      <c r="KRS275" s="4"/>
      <c r="KRT275" s="4"/>
      <c r="KRU275" s="4"/>
      <c r="KRV275" s="4"/>
      <c r="KRW275" s="4"/>
      <c r="KRX275" s="4"/>
      <c r="KRY275" s="4"/>
      <c r="KRZ275" s="4"/>
      <c r="KSA275" s="4"/>
      <c r="KSB275" s="4"/>
      <c r="KSC275" s="4"/>
      <c r="KSD275" s="4"/>
      <c r="KSE275" s="4"/>
      <c r="KSF275" s="4"/>
      <c r="KSG275" s="4"/>
      <c r="KSH275" s="4"/>
      <c r="KSI275" s="4"/>
      <c r="KSJ275" s="4"/>
      <c r="KSK275" s="4"/>
      <c r="KSL275" s="4"/>
      <c r="KSM275" s="4"/>
      <c r="KSN275" s="4"/>
      <c r="KSO275" s="4"/>
      <c r="KSP275" s="4"/>
      <c r="KSQ275" s="4"/>
      <c r="KSR275" s="4"/>
      <c r="KSS275" s="4"/>
      <c r="KST275" s="4"/>
      <c r="KSU275" s="4"/>
      <c r="KSV275" s="4"/>
      <c r="KSW275" s="4"/>
      <c r="KSX275" s="4"/>
      <c r="KSY275" s="4"/>
      <c r="KSZ275" s="4"/>
      <c r="KTA275" s="4"/>
      <c r="KTB275" s="4"/>
      <c r="KTC275" s="4"/>
      <c r="KTD275" s="4"/>
      <c r="KTE275" s="4"/>
      <c r="KTF275" s="4"/>
      <c r="KTG275" s="4"/>
      <c r="KTH275" s="4"/>
      <c r="KTI275" s="4"/>
      <c r="KTJ275" s="4"/>
      <c r="KTK275" s="4"/>
      <c r="KTL275" s="4"/>
      <c r="KTM275" s="4"/>
      <c r="KTN275" s="4"/>
      <c r="KTO275" s="4"/>
      <c r="KTP275" s="4"/>
      <c r="KTQ275" s="4"/>
      <c r="KTR275" s="4"/>
      <c r="KTS275" s="4"/>
      <c r="KTT275" s="4"/>
      <c r="KTU275" s="4"/>
      <c r="KTV275" s="4"/>
      <c r="KTW275" s="4"/>
      <c r="KTX275" s="4"/>
      <c r="KTY275" s="4"/>
      <c r="KTZ275" s="4"/>
      <c r="KUA275" s="4"/>
      <c r="KUB275" s="4"/>
      <c r="KUC275" s="4"/>
      <c r="KUD275" s="4"/>
      <c r="KUE275" s="4"/>
      <c r="KUF275" s="4"/>
      <c r="KUG275" s="4"/>
      <c r="KUH275" s="4"/>
      <c r="KUI275" s="4"/>
      <c r="KUJ275" s="4"/>
      <c r="KUK275" s="4"/>
      <c r="KUL275" s="4"/>
      <c r="KUM275" s="4"/>
      <c r="KUN275" s="4"/>
      <c r="KUO275" s="4"/>
      <c r="KUP275" s="4"/>
      <c r="KUQ275" s="4"/>
      <c r="KUR275" s="4"/>
      <c r="KUS275" s="4"/>
      <c r="KUT275" s="4"/>
      <c r="KUU275" s="4"/>
      <c r="KUV275" s="4"/>
      <c r="KUW275" s="4"/>
      <c r="KUX275" s="4"/>
      <c r="KUY275" s="4"/>
      <c r="KUZ275" s="4"/>
      <c r="KVA275" s="4"/>
      <c r="KVB275" s="4"/>
      <c r="KVC275" s="4"/>
      <c r="KVD275" s="4"/>
      <c r="KVE275" s="4"/>
      <c r="KVF275" s="4"/>
      <c r="KVG275" s="4"/>
      <c r="KVH275" s="4"/>
      <c r="KVI275" s="4"/>
      <c r="KVJ275" s="4"/>
      <c r="KVK275" s="4"/>
      <c r="KVL275" s="4"/>
      <c r="KVM275" s="4"/>
      <c r="KVN275" s="4"/>
      <c r="KVO275" s="4"/>
      <c r="KVP275" s="4"/>
      <c r="KVQ275" s="4"/>
      <c r="KVR275" s="4"/>
      <c r="KVS275" s="4"/>
      <c r="KVT275" s="4"/>
      <c r="KVU275" s="4"/>
      <c r="KVV275" s="4"/>
      <c r="KVW275" s="4"/>
      <c r="KVX275" s="4"/>
      <c r="KVY275" s="4"/>
      <c r="KVZ275" s="4"/>
      <c r="KWA275" s="4"/>
      <c r="KWB275" s="4"/>
      <c r="KWC275" s="4"/>
      <c r="KWD275" s="4"/>
      <c r="KWE275" s="4"/>
      <c r="KWF275" s="4"/>
      <c r="KWG275" s="4"/>
      <c r="KWH275" s="4"/>
      <c r="KWI275" s="4"/>
      <c r="KWJ275" s="4"/>
      <c r="KWK275" s="4"/>
      <c r="KWL275" s="4"/>
      <c r="KWM275" s="4"/>
      <c r="KWN275" s="4"/>
      <c r="KWO275" s="4"/>
      <c r="KWP275" s="4"/>
      <c r="KWQ275" s="4"/>
      <c r="KWR275" s="4"/>
      <c r="KWS275" s="4"/>
      <c r="KWT275" s="4"/>
      <c r="KWU275" s="4"/>
      <c r="KWV275" s="4"/>
      <c r="KWW275" s="4"/>
      <c r="KWX275" s="4"/>
      <c r="KWY275" s="4"/>
      <c r="KWZ275" s="4"/>
      <c r="KXA275" s="4"/>
      <c r="KXB275" s="4"/>
      <c r="KXC275" s="4"/>
      <c r="KXD275" s="4"/>
      <c r="KXE275" s="4"/>
      <c r="KXF275" s="4"/>
      <c r="KXG275" s="4"/>
      <c r="KXH275" s="4"/>
      <c r="KXI275" s="4"/>
      <c r="KXJ275" s="4"/>
      <c r="KXK275" s="4"/>
      <c r="KXL275" s="4"/>
      <c r="KXM275" s="4"/>
      <c r="KXN275" s="4"/>
      <c r="KXO275" s="4"/>
      <c r="KXP275" s="4"/>
      <c r="KXQ275" s="4"/>
      <c r="KXR275" s="4"/>
      <c r="KXS275" s="4"/>
      <c r="KXT275" s="4"/>
      <c r="KXU275" s="4"/>
      <c r="KXV275" s="4"/>
      <c r="KXW275" s="4"/>
      <c r="KXX275" s="4"/>
      <c r="KXY275" s="4"/>
      <c r="KXZ275" s="4"/>
      <c r="KYA275" s="4"/>
      <c r="KYB275" s="4"/>
      <c r="KYC275" s="4"/>
      <c r="KYD275" s="4"/>
      <c r="KYE275" s="4"/>
      <c r="KYF275" s="4"/>
      <c r="KYG275" s="4"/>
      <c r="KYH275" s="4"/>
      <c r="KYI275" s="4"/>
      <c r="KYJ275" s="4"/>
      <c r="KYK275" s="4"/>
      <c r="KYL275" s="4"/>
      <c r="KYM275" s="4"/>
      <c r="KYN275" s="4"/>
      <c r="KYO275" s="4"/>
      <c r="KYP275" s="4"/>
      <c r="KYQ275" s="4"/>
      <c r="KYR275" s="4"/>
      <c r="KYS275" s="4"/>
      <c r="KYT275" s="4"/>
      <c r="KYU275" s="4"/>
      <c r="KYV275" s="4"/>
      <c r="KYW275" s="4"/>
      <c r="KYX275" s="4"/>
      <c r="KYY275" s="4"/>
      <c r="KYZ275" s="4"/>
      <c r="KZA275" s="4"/>
      <c r="KZB275" s="4"/>
      <c r="KZC275" s="4"/>
      <c r="KZD275" s="4"/>
      <c r="KZE275" s="4"/>
      <c r="KZF275" s="4"/>
      <c r="KZG275" s="4"/>
      <c r="KZH275" s="4"/>
      <c r="KZI275" s="4"/>
      <c r="KZJ275" s="4"/>
      <c r="KZK275" s="4"/>
      <c r="KZL275" s="4"/>
      <c r="KZM275" s="4"/>
      <c r="KZN275" s="4"/>
      <c r="KZO275" s="4"/>
      <c r="KZP275" s="4"/>
      <c r="KZQ275" s="4"/>
      <c r="KZR275" s="4"/>
      <c r="KZS275" s="4"/>
      <c r="KZT275" s="4"/>
      <c r="KZU275" s="4"/>
      <c r="KZV275" s="4"/>
      <c r="KZW275" s="4"/>
      <c r="KZX275" s="4"/>
      <c r="KZY275" s="4"/>
      <c r="KZZ275" s="4"/>
      <c r="LAA275" s="4"/>
      <c r="LAB275" s="4"/>
      <c r="LAC275" s="4"/>
      <c r="LAD275" s="4"/>
      <c r="LAE275" s="4"/>
      <c r="LAF275" s="4"/>
      <c r="LAG275" s="4"/>
      <c r="LAH275" s="4"/>
      <c r="LAI275" s="4"/>
      <c r="LAJ275" s="4"/>
      <c r="LAK275" s="4"/>
      <c r="LAL275" s="4"/>
      <c r="LAM275" s="4"/>
      <c r="LAN275" s="4"/>
      <c r="LAO275" s="4"/>
      <c r="LAP275" s="4"/>
      <c r="LAQ275" s="4"/>
      <c r="LAR275" s="4"/>
      <c r="LAS275" s="4"/>
      <c r="LAT275" s="4"/>
      <c r="LAU275" s="4"/>
      <c r="LAV275" s="4"/>
      <c r="LAW275" s="4"/>
      <c r="LAX275" s="4"/>
      <c r="LAY275" s="4"/>
      <c r="LAZ275" s="4"/>
      <c r="LBA275" s="4"/>
      <c r="LBB275" s="4"/>
      <c r="LBC275" s="4"/>
      <c r="LBD275" s="4"/>
      <c r="LBE275" s="4"/>
      <c r="LBF275" s="4"/>
      <c r="LBG275" s="4"/>
      <c r="LBH275" s="4"/>
      <c r="LBI275" s="4"/>
      <c r="LBJ275" s="4"/>
      <c r="LBK275" s="4"/>
      <c r="LBL275" s="4"/>
      <c r="LBM275" s="4"/>
      <c r="LBN275" s="4"/>
      <c r="LBO275" s="4"/>
      <c r="LBP275" s="4"/>
      <c r="LBQ275" s="4"/>
      <c r="LBR275" s="4"/>
      <c r="LBS275" s="4"/>
      <c r="LBT275" s="4"/>
      <c r="LBU275" s="4"/>
      <c r="LBV275" s="4"/>
      <c r="LBW275" s="4"/>
      <c r="LBX275" s="4"/>
      <c r="LBY275" s="4"/>
      <c r="LBZ275" s="4"/>
      <c r="LCA275" s="4"/>
      <c r="LCB275" s="4"/>
      <c r="LCC275" s="4"/>
      <c r="LCD275" s="4"/>
      <c r="LCE275" s="4"/>
      <c r="LCF275" s="4"/>
      <c r="LCG275" s="4"/>
      <c r="LCH275" s="4"/>
      <c r="LCI275" s="4"/>
      <c r="LCJ275" s="4"/>
      <c r="LCK275" s="4"/>
      <c r="LCL275" s="4"/>
      <c r="LCM275" s="4"/>
      <c r="LCN275" s="4"/>
      <c r="LCO275" s="4"/>
      <c r="LCP275" s="4"/>
      <c r="LCQ275" s="4"/>
      <c r="LCR275" s="4"/>
      <c r="LCS275" s="4"/>
      <c r="LCT275" s="4"/>
      <c r="LCU275" s="4"/>
      <c r="LCV275" s="4"/>
      <c r="LCW275" s="4"/>
      <c r="LCX275" s="4"/>
      <c r="LCY275" s="4"/>
      <c r="LCZ275" s="4"/>
      <c r="LDA275" s="4"/>
      <c r="LDB275" s="4"/>
      <c r="LDC275" s="4"/>
      <c r="LDD275" s="4"/>
      <c r="LDE275" s="4"/>
      <c r="LDF275" s="4"/>
      <c r="LDG275" s="4"/>
      <c r="LDH275" s="4"/>
      <c r="LDI275" s="4"/>
      <c r="LDJ275" s="4"/>
      <c r="LDK275" s="4"/>
      <c r="LDL275" s="4"/>
      <c r="LDM275" s="4"/>
      <c r="LDN275" s="4"/>
      <c r="LDO275" s="4"/>
      <c r="LDP275" s="4"/>
      <c r="LDQ275" s="4"/>
      <c r="LDR275" s="4"/>
      <c r="LDS275" s="4"/>
      <c r="LDT275" s="4"/>
      <c r="LDU275" s="4"/>
      <c r="LDV275" s="4"/>
      <c r="LDW275" s="4"/>
      <c r="LDX275" s="4"/>
      <c r="LDY275" s="4"/>
      <c r="LDZ275" s="4"/>
      <c r="LEA275" s="4"/>
      <c r="LEB275" s="4"/>
      <c r="LEC275" s="4"/>
      <c r="LED275" s="4"/>
      <c r="LEE275" s="4"/>
      <c r="LEF275" s="4"/>
      <c r="LEG275" s="4"/>
      <c r="LEH275" s="4"/>
      <c r="LEI275" s="4"/>
      <c r="LEJ275" s="4"/>
      <c r="LEK275" s="4"/>
      <c r="LEL275" s="4"/>
      <c r="LEM275" s="4"/>
      <c r="LEN275" s="4"/>
      <c r="LEO275" s="4"/>
      <c r="LEP275" s="4"/>
      <c r="LEQ275" s="4"/>
      <c r="LER275" s="4"/>
      <c r="LES275" s="4"/>
      <c r="LET275" s="4"/>
      <c r="LEU275" s="4"/>
      <c r="LEV275" s="4"/>
      <c r="LEW275" s="4"/>
      <c r="LEX275" s="4"/>
      <c r="LEY275" s="4"/>
      <c r="LEZ275" s="4"/>
      <c r="LFA275" s="4"/>
      <c r="LFB275" s="4"/>
      <c r="LFC275" s="4"/>
      <c r="LFD275" s="4"/>
      <c r="LFE275" s="4"/>
      <c r="LFF275" s="4"/>
      <c r="LFG275" s="4"/>
      <c r="LFH275" s="4"/>
      <c r="LFI275" s="4"/>
      <c r="LFJ275" s="4"/>
      <c r="LFK275" s="4"/>
      <c r="LFL275" s="4"/>
      <c r="LFM275" s="4"/>
      <c r="LFN275" s="4"/>
      <c r="LFO275" s="4"/>
      <c r="LFP275" s="4"/>
      <c r="LFQ275" s="4"/>
      <c r="LFR275" s="4"/>
      <c r="LFS275" s="4"/>
      <c r="LFT275" s="4"/>
      <c r="LFU275" s="4"/>
      <c r="LFV275" s="4"/>
      <c r="LFW275" s="4"/>
      <c r="LFX275" s="4"/>
      <c r="LFY275" s="4"/>
      <c r="LFZ275" s="4"/>
      <c r="LGA275" s="4"/>
      <c r="LGB275" s="4"/>
      <c r="LGC275" s="4"/>
      <c r="LGD275" s="4"/>
      <c r="LGE275" s="4"/>
      <c r="LGF275" s="4"/>
      <c r="LGG275" s="4"/>
      <c r="LGH275" s="4"/>
      <c r="LGI275" s="4"/>
      <c r="LGJ275" s="4"/>
      <c r="LGK275" s="4"/>
      <c r="LGL275" s="4"/>
      <c r="LGM275" s="4"/>
      <c r="LGN275" s="4"/>
      <c r="LGO275" s="4"/>
      <c r="LGP275" s="4"/>
      <c r="LGQ275" s="4"/>
      <c r="LGR275" s="4"/>
      <c r="LGS275" s="4"/>
      <c r="LGT275" s="4"/>
      <c r="LGU275" s="4"/>
      <c r="LGV275" s="4"/>
      <c r="LGW275" s="4"/>
      <c r="LGX275" s="4"/>
      <c r="LGY275" s="4"/>
      <c r="LGZ275" s="4"/>
      <c r="LHA275" s="4"/>
      <c r="LHB275" s="4"/>
      <c r="LHC275" s="4"/>
      <c r="LHD275" s="4"/>
      <c r="LHE275" s="4"/>
      <c r="LHF275" s="4"/>
      <c r="LHG275" s="4"/>
      <c r="LHH275" s="4"/>
      <c r="LHI275" s="4"/>
      <c r="LHJ275" s="4"/>
      <c r="LHK275" s="4"/>
      <c r="LHL275" s="4"/>
      <c r="LHM275" s="4"/>
      <c r="LHN275" s="4"/>
      <c r="LHO275" s="4"/>
      <c r="LHP275" s="4"/>
      <c r="LHQ275" s="4"/>
      <c r="LHR275" s="4"/>
      <c r="LHS275" s="4"/>
      <c r="LHT275" s="4"/>
      <c r="LHU275" s="4"/>
      <c r="LHV275" s="4"/>
      <c r="LHW275" s="4"/>
      <c r="LHX275" s="4"/>
      <c r="LHY275" s="4"/>
      <c r="LHZ275" s="4"/>
      <c r="LIA275" s="4"/>
      <c r="LIB275" s="4"/>
      <c r="LIC275" s="4"/>
      <c r="LID275" s="4"/>
      <c r="LIE275" s="4"/>
      <c r="LIF275" s="4"/>
      <c r="LIG275" s="4"/>
      <c r="LIH275" s="4"/>
      <c r="LII275" s="4"/>
      <c r="LIJ275" s="4"/>
      <c r="LIK275" s="4"/>
      <c r="LIL275" s="4"/>
      <c r="LIM275" s="4"/>
      <c r="LIN275" s="4"/>
      <c r="LIO275" s="4"/>
      <c r="LIP275" s="4"/>
      <c r="LIQ275" s="4"/>
      <c r="LIR275" s="4"/>
      <c r="LIS275" s="4"/>
      <c r="LIT275" s="4"/>
      <c r="LIU275" s="4"/>
      <c r="LIV275" s="4"/>
      <c r="LIW275" s="4"/>
      <c r="LIX275" s="4"/>
      <c r="LIY275" s="4"/>
      <c r="LIZ275" s="4"/>
      <c r="LJA275" s="4"/>
      <c r="LJB275" s="4"/>
      <c r="LJC275" s="4"/>
      <c r="LJD275" s="4"/>
      <c r="LJE275" s="4"/>
      <c r="LJF275" s="4"/>
      <c r="LJG275" s="4"/>
      <c r="LJH275" s="4"/>
      <c r="LJI275" s="4"/>
      <c r="LJJ275" s="4"/>
      <c r="LJK275" s="4"/>
      <c r="LJL275" s="4"/>
      <c r="LJM275" s="4"/>
      <c r="LJN275" s="4"/>
      <c r="LJO275" s="4"/>
      <c r="LJP275" s="4"/>
      <c r="LJQ275" s="4"/>
      <c r="LJR275" s="4"/>
      <c r="LJS275" s="4"/>
      <c r="LJT275" s="4"/>
      <c r="LJU275" s="4"/>
      <c r="LJV275" s="4"/>
      <c r="LJW275" s="4"/>
      <c r="LJX275" s="4"/>
      <c r="LJY275" s="4"/>
      <c r="LJZ275" s="4"/>
      <c r="LKA275" s="4"/>
      <c r="LKB275" s="4"/>
      <c r="LKC275" s="4"/>
      <c r="LKD275" s="4"/>
      <c r="LKE275" s="4"/>
      <c r="LKF275" s="4"/>
      <c r="LKG275" s="4"/>
      <c r="LKH275" s="4"/>
      <c r="LKI275" s="4"/>
      <c r="LKJ275" s="4"/>
      <c r="LKK275" s="4"/>
      <c r="LKL275" s="4"/>
      <c r="LKM275" s="4"/>
      <c r="LKN275" s="4"/>
      <c r="LKO275" s="4"/>
      <c r="LKP275" s="4"/>
      <c r="LKQ275" s="4"/>
      <c r="LKR275" s="4"/>
      <c r="LKS275" s="4"/>
      <c r="LKT275" s="4"/>
      <c r="LKU275" s="4"/>
      <c r="LKV275" s="4"/>
      <c r="LKW275" s="4"/>
      <c r="LKX275" s="4"/>
      <c r="LKY275" s="4"/>
      <c r="LKZ275" s="4"/>
      <c r="LLA275" s="4"/>
      <c r="LLB275" s="4"/>
      <c r="LLC275" s="4"/>
      <c r="LLD275" s="4"/>
      <c r="LLE275" s="4"/>
      <c r="LLF275" s="4"/>
      <c r="LLG275" s="4"/>
      <c r="LLH275" s="4"/>
      <c r="LLI275" s="4"/>
      <c r="LLJ275" s="4"/>
      <c r="LLK275" s="4"/>
      <c r="LLL275" s="4"/>
      <c r="LLM275" s="4"/>
      <c r="LLN275" s="4"/>
      <c r="LLO275" s="4"/>
      <c r="LLP275" s="4"/>
      <c r="LLQ275" s="4"/>
      <c r="LLR275" s="4"/>
      <c r="LLS275" s="4"/>
      <c r="LLT275" s="4"/>
      <c r="LLU275" s="4"/>
      <c r="LLV275" s="4"/>
      <c r="LLW275" s="4"/>
      <c r="LLX275" s="4"/>
      <c r="LLY275" s="4"/>
      <c r="LLZ275" s="4"/>
      <c r="LMA275" s="4"/>
      <c r="LMB275" s="4"/>
      <c r="LMC275" s="4"/>
      <c r="LMD275" s="4"/>
      <c r="LME275" s="4"/>
      <c r="LMF275" s="4"/>
      <c r="LMG275" s="4"/>
      <c r="LMH275" s="4"/>
      <c r="LMI275" s="4"/>
      <c r="LMJ275" s="4"/>
      <c r="LMK275" s="4"/>
      <c r="LML275" s="4"/>
      <c r="LMM275" s="4"/>
      <c r="LMN275" s="4"/>
      <c r="LMO275" s="4"/>
      <c r="LMP275" s="4"/>
      <c r="LMQ275" s="4"/>
      <c r="LMR275" s="4"/>
      <c r="LMS275" s="4"/>
      <c r="LMT275" s="4"/>
      <c r="LMU275" s="4"/>
      <c r="LMV275" s="4"/>
      <c r="LMW275" s="4"/>
      <c r="LMX275" s="4"/>
      <c r="LMY275" s="4"/>
      <c r="LMZ275" s="4"/>
      <c r="LNA275" s="4"/>
      <c r="LNB275" s="4"/>
      <c r="LNC275" s="4"/>
      <c r="LND275" s="4"/>
      <c r="LNE275" s="4"/>
      <c r="LNF275" s="4"/>
      <c r="LNG275" s="4"/>
      <c r="LNH275" s="4"/>
      <c r="LNI275" s="4"/>
      <c r="LNJ275" s="4"/>
      <c r="LNK275" s="4"/>
      <c r="LNL275" s="4"/>
      <c r="LNM275" s="4"/>
      <c r="LNN275" s="4"/>
      <c r="LNO275" s="4"/>
      <c r="LNP275" s="4"/>
      <c r="LNQ275" s="4"/>
      <c r="LNR275" s="4"/>
      <c r="LNS275" s="4"/>
      <c r="LNT275" s="4"/>
      <c r="LNU275" s="4"/>
      <c r="LNV275" s="4"/>
      <c r="LNW275" s="4"/>
      <c r="LNX275" s="4"/>
      <c r="LNY275" s="4"/>
      <c r="LNZ275" s="4"/>
      <c r="LOA275" s="4"/>
      <c r="LOB275" s="4"/>
      <c r="LOC275" s="4"/>
      <c r="LOD275" s="4"/>
      <c r="LOE275" s="4"/>
      <c r="LOF275" s="4"/>
      <c r="LOG275" s="4"/>
      <c r="LOH275" s="4"/>
      <c r="LOI275" s="4"/>
      <c r="LOJ275" s="4"/>
      <c r="LOK275" s="4"/>
      <c r="LOL275" s="4"/>
      <c r="LOM275" s="4"/>
      <c r="LON275" s="4"/>
      <c r="LOO275" s="4"/>
      <c r="LOP275" s="4"/>
      <c r="LOQ275" s="4"/>
      <c r="LOR275" s="4"/>
      <c r="LOS275" s="4"/>
      <c r="LOT275" s="4"/>
      <c r="LOU275" s="4"/>
      <c r="LOV275" s="4"/>
      <c r="LOW275" s="4"/>
      <c r="LOX275" s="4"/>
      <c r="LOY275" s="4"/>
      <c r="LOZ275" s="4"/>
      <c r="LPA275" s="4"/>
      <c r="LPB275" s="4"/>
      <c r="LPC275" s="4"/>
      <c r="LPD275" s="4"/>
      <c r="LPE275" s="4"/>
      <c r="LPF275" s="4"/>
      <c r="LPG275" s="4"/>
      <c r="LPH275" s="4"/>
      <c r="LPI275" s="4"/>
      <c r="LPJ275" s="4"/>
      <c r="LPK275" s="4"/>
      <c r="LPL275" s="4"/>
      <c r="LPM275" s="4"/>
      <c r="LPN275" s="4"/>
      <c r="LPO275" s="4"/>
      <c r="LPP275" s="4"/>
      <c r="LPQ275" s="4"/>
      <c r="LPR275" s="4"/>
      <c r="LPS275" s="4"/>
      <c r="LPT275" s="4"/>
      <c r="LPU275" s="4"/>
      <c r="LPV275" s="4"/>
      <c r="LPW275" s="4"/>
      <c r="LPX275" s="4"/>
      <c r="LPY275" s="4"/>
      <c r="LPZ275" s="4"/>
      <c r="LQA275" s="4"/>
      <c r="LQB275" s="4"/>
      <c r="LQC275" s="4"/>
      <c r="LQD275" s="4"/>
      <c r="LQE275" s="4"/>
      <c r="LQF275" s="4"/>
      <c r="LQG275" s="4"/>
      <c r="LQH275" s="4"/>
      <c r="LQI275" s="4"/>
      <c r="LQJ275" s="4"/>
      <c r="LQK275" s="4"/>
      <c r="LQL275" s="4"/>
      <c r="LQM275" s="4"/>
      <c r="LQN275" s="4"/>
      <c r="LQO275" s="4"/>
      <c r="LQP275" s="4"/>
      <c r="LQQ275" s="4"/>
      <c r="LQR275" s="4"/>
      <c r="LQS275" s="4"/>
      <c r="LQT275" s="4"/>
      <c r="LQU275" s="4"/>
      <c r="LQV275" s="4"/>
      <c r="LQW275" s="4"/>
      <c r="LQX275" s="4"/>
      <c r="LQY275" s="4"/>
      <c r="LQZ275" s="4"/>
      <c r="LRA275" s="4"/>
      <c r="LRB275" s="4"/>
      <c r="LRC275" s="4"/>
      <c r="LRD275" s="4"/>
      <c r="LRE275" s="4"/>
      <c r="LRF275" s="4"/>
      <c r="LRG275" s="4"/>
      <c r="LRH275" s="4"/>
      <c r="LRI275" s="4"/>
      <c r="LRJ275" s="4"/>
      <c r="LRK275" s="4"/>
      <c r="LRL275" s="4"/>
      <c r="LRM275" s="4"/>
      <c r="LRN275" s="4"/>
      <c r="LRO275" s="4"/>
      <c r="LRP275" s="4"/>
      <c r="LRQ275" s="4"/>
      <c r="LRR275" s="4"/>
      <c r="LRS275" s="4"/>
      <c r="LRT275" s="4"/>
      <c r="LRU275" s="4"/>
      <c r="LRV275" s="4"/>
      <c r="LRW275" s="4"/>
      <c r="LRX275" s="4"/>
      <c r="LRY275" s="4"/>
      <c r="LRZ275" s="4"/>
      <c r="LSA275" s="4"/>
      <c r="LSB275" s="4"/>
      <c r="LSC275" s="4"/>
      <c r="LSD275" s="4"/>
      <c r="LSE275" s="4"/>
      <c r="LSF275" s="4"/>
      <c r="LSG275" s="4"/>
      <c r="LSH275" s="4"/>
      <c r="LSI275" s="4"/>
      <c r="LSJ275" s="4"/>
      <c r="LSK275" s="4"/>
      <c r="LSL275" s="4"/>
      <c r="LSM275" s="4"/>
      <c r="LSN275" s="4"/>
      <c r="LSO275" s="4"/>
      <c r="LSP275" s="4"/>
      <c r="LSQ275" s="4"/>
      <c r="LSR275" s="4"/>
      <c r="LSS275" s="4"/>
      <c r="LST275" s="4"/>
      <c r="LSU275" s="4"/>
      <c r="LSV275" s="4"/>
      <c r="LSW275" s="4"/>
      <c r="LSX275" s="4"/>
      <c r="LSY275" s="4"/>
      <c r="LSZ275" s="4"/>
      <c r="LTA275" s="4"/>
      <c r="LTB275" s="4"/>
      <c r="LTC275" s="4"/>
      <c r="LTD275" s="4"/>
      <c r="LTE275" s="4"/>
      <c r="LTF275" s="4"/>
      <c r="LTG275" s="4"/>
      <c r="LTH275" s="4"/>
      <c r="LTI275" s="4"/>
      <c r="LTJ275" s="4"/>
      <c r="LTK275" s="4"/>
      <c r="LTL275" s="4"/>
      <c r="LTM275" s="4"/>
      <c r="LTN275" s="4"/>
      <c r="LTO275" s="4"/>
      <c r="LTP275" s="4"/>
      <c r="LTQ275" s="4"/>
      <c r="LTR275" s="4"/>
      <c r="LTS275" s="4"/>
      <c r="LTT275" s="4"/>
      <c r="LTU275" s="4"/>
      <c r="LTV275" s="4"/>
      <c r="LTW275" s="4"/>
      <c r="LTX275" s="4"/>
      <c r="LTY275" s="4"/>
      <c r="LTZ275" s="4"/>
      <c r="LUA275" s="4"/>
      <c r="LUB275" s="4"/>
      <c r="LUC275" s="4"/>
      <c r="LUD275" s="4"/>
      <c r="LUE275" s="4"/>
      <c r="LUF275" s="4"/>
      <c r="LUG275" s="4"/>
      <c r="LUH275" s="4"/>
      <c r="LUI275" s="4"/>
      <c r="LUJ275" s="4"/>
      <c r="LUK275" s="4"/>
      <c r="LUL275" s="4"/>
      <c r="LUM275" s="4"/>
      <c r="LUN275" s="4"/>
      <c r="LUO275" s="4"/>
      <c r="LUP275" s="4"/>
      <c r="LUQ275" s="4"/>
      <c r="LUR275" s="4"/>
      <c r="LUS275" s="4"/>
      <c r="LUT275" s="4"/>
      <c r="LUU275" s="4"/>
      <c r="LUV275" s="4"/>
      <c r="LUW275" s="4"/>
      <c r="LUX275" s="4"/>
      <c r="LUY275" s="4"/>
      <c r="LUZ275" s="4"/>
      <c r="LVA275" s="4"/>
      <c r="LVB275" s="4"/>
      <c r="LVC275" s="4"/>
      <c r="LVD275" s="4"/>
      <c r="LVE275" s="4"/>
      <c r="LVF275" s="4"/>
      <c r="LVG275" s="4"/>
      <c r="LVH275" s="4"/>
      <c r="LVI275" s="4"/>
      <c r="LVJ275" s="4"/>
      <c r="LVK275" s="4"/>
      <c r="LVL275" s="4"/>
      <c r="LVM275" s="4"/>
      <c r="LVN275" s="4"/>
      <c r="LVO275" s="4"/>
      <c r="LVP275" s="4"/>
      <c r="LVQ275" s="4"/>
      <c r="LVR275" s="4"/>
      <c r="LVS275" s="4"/>
      <c r="LVT275" s="4"/>
      <c r="LVU275" s="4"/>
      <c r="LVV275" s="4"/>
      <c r="LVW275" s="4"/>
      <c r="LVX275" s="4"/>
      <c r="LVY275" s="4"/>
      <c r="LVZ275" s="4"/>
      <c r="LWA275" s="4"/>
      <c r="LWB275" s="4"/>
      <c r="LWC275" s="4"/>
      <c r="LWD275" s="4"/>
      <c r="LWE275" s="4"/>
      <c r="LWF275" s="4"/>
      <c r="LWG275" s="4"/>
      <c r="LWH275" s="4"/>
      <c r="LWI275" s="4"/>
      <c r="LWJ275" s="4"/>
      <c r="LWK275" s="4"/>
      <c r="LWL275" s="4"/>
      <c r="LWM275" s="4"/>
      <c r="LWN275" s="4"/>
      <c r="LWO275" s="4"/>
      <c r="LWP275" s="4"/>
      <c r="LWQ275" s="4"/>
      <c r="LWR275" s="4"/>
      <c r="LWS275" s="4"/>
      <c r="LWT275" s="4"/>
      <c r="LWU275" s="4"/>
      <c r="LWV275" s="4"/>
      <c r="LWW275" s="4"/>
      <c r="LWX275" s="4"/>
      <c r="LWY275" s="4"/>
      <c r="LWZ275" s="4"/>
      <c r="LXA275" s="4"/>
      <c r="LXB275" s="4"/>
      <c r="LXC275" s="4"/>
      <c r="LXD275" s="4"/>
      <c r="LXE275" s="4"/>
      <c r="LXF275" s="4"/>
      <c r="LXG275" s="4"/>
      <c r="LXH275" s="4"/>
      <c r="LXI275" s="4"/>
      <c r="LXJ275" s="4"/>
      <c r="LXK275" s="4"/>
      <c r="LXL275" s="4"/>
      <c r="LXM275" s="4"/>
      <c r="LXN275" s="4"/>
      <c r="LXO275" s="4"/>
      <c r="LXP275" s="4"/>
      <c r="LXQ275" s="4"/>
      <c r="LXR275" s="4"/>
      <c r="LXS275" s="4"/>
      <c r="LXT275" s="4"/>
      <c r="LXU275" s="4"/>
      <c r="LXV275" s="4"/>
      <c r="LXW275" s="4"/>
      <c r="LXX275" s="4"/>
      <c r="LXY275" s="4"/>
      <c r="LXZ275" s="4"/>
      <c r="LYA275" s="4"/>
      <c r="LYB275" s="4"/>
      <c r="LYC275" s="4"/>
      <c r="LYD275" s="4"/>
      <c r="LYE275" s="4"/>
      <c r="LYF275" s="4"/>
      <c r="LYG275" s="4"/>
      <c r="LYH275" s="4"/>
      <c r="LYI275" s="4"/>
      <c r="LYJ275" s="4"/>
      <c r="LYK275" s="4"/>
      <c r="LYL275" s="4"/>
      <c r="LYM275" s="4"/>
      <c r="LYN275" s="4"/>
      <c r="LYO275" s="4"/>
      <c r="LYP275" s="4"/>
      <c r="LYQ275" s="4"/>
      <c r="LYR275" s="4"/>
      <c r="LYS275" s="4"/>
      <c r="LYT275" s="4"/>
      <c r="LYU275" s="4"/>
      <c r="LYV275" s="4"/>
      <c r="LYW275" s="4"/>
      <c r="LYX275" s="4"/>
      <c r="LYY275" s="4"/>
      <c r="LYZ275" s="4"/>
      <c r="LZA275" s="4"/>
      <c r="LZB275" s="4"/>
      <c r="LZC275" s="4"/>
      <c r="LZD275" s="4"/>
      <c r="LZE275" s="4"/>
      <c r="LZF275" s="4"/>
      <c r="LZG275" s="4"/>
      <c r="LZH275" s="4"/>
      <c r="LZI275" s="4"/>
      <c r="LZJ275" s="4"/>
      <c r="LZK275" s="4"/>
      <c r="LZL275" s="4"/>
      <c r="LZM275" s="4"/>
      <c r="LZN275" s="4"/>
      <c r="LZO275" s="4"/>
      <c r="LZP275" s="4"/>
      <c r="LZQ275" s="4"/>
      <c r="LZR275" s="4"/>
      <c r="LZS275" s="4"/>
      <c r="LZT275" s="4"/>
      <c r="LZU275" s="4"/>
      <c r="LZV275" s="4"/>
      <c r="LZW275" s="4"/>
      <c r="LZX275" s="4"/>
      <c r="LZY275" s="4"/>
      <c r="LZZ275" s="4"/>
      <c r="MAA275" s="4"/>
      <c r="MAB275" s="4"/>
      <c r="MAC275" s="4"/>
      <c r="MAD275" s="4"/>
      <c r="MAE275" s="4"/>
      <c r="MAF275" s="4"/>
      <c r="MAG275" s="4"/>
      <c r="MAH275" s="4"/>
      <c r="MAI275" s="4"/>
      <c r="MAJ275" s="4"/>
      <c r="MAK275" s="4"/>
      <c r="MAL275" s="4"/>
      <c r="MAM275" s="4"/>
      <c r="MAN275" s="4"/>
      <c r="MAO275" s="4"/>
      <c r="MAP275" s="4"/>
      <c r="MAQ275" s="4"/>
      <c r="MAR275" s="4"/>
      <c r="MAS275" s="4"/>
      <c r="MAT275" s="4"/>
      <c r="MAU275" s="4"/>
      <c r="MAV275" s="4"/>
      <c r="MAW275" s="4"/>
      <c r="MAX275" s="4"/>
      <c r="MAY275" s="4"/>
      <c r="MAZ275" s="4"/>
      <c r="MBA275" s="4"/>
      <c r="MBB275" s="4"/>
      <c r="MBC275" s="4"/>
      <c r="MBD275" s="4"/>
      <c r="MBE275" s="4"/>
      <c r="MBF275" s="4"/>
      <c r="MBG275" s="4"/>
      <c r="MBH275" s="4"/>
      <c r="MBI275" s="4"/>
      <c r="MBJ275" s="4"/>
      <c r="MBK275" s="4"/>
      <c r="MBL275" s="4"/>
      <c r="MBM275" s="4"/>
      <c r="MBN275" s="4"/>
      <c r="MBO275" s="4"/>
      <c r="MBP275" s="4"/>
      <c r="MBQ275" s="4"/>
      <c r="MBR275" s="4"/>
      <c r="MBS275" s="4"/>
      <c r="MBT275" s="4"/>
      <c r="MBU275" s="4"/>
      <c r="MBV275" s="4"/>
      <c r="MBW275" s="4"/>
      <c r="MBX275" s="4"/>
      <c r="MBY275" s="4"/>
      <c r="MBZ275" s="4"/>
      <c r="MCA275" s="4"/>
      <c r="MCB275" s="4"/>
      <c r="MCC275" s="4"/>
      <c r="MCD275" s="4"/>
      <c r="MCE275" s="4"/>
      <c r="MCF275" s="4"/>
      <c r="MCG275" s="4"/>
      <c r="MCH275" s="4"/>
      <c r="MCI275" s="4"/>
      <c r="MCJ275" s="4"/>
      <c r="MCK275" s="4"/>
      <c r="MCL275" s="4"/>
      <c r="MCM275" s="4"/>
      <c r="MCN275" s="4"/>
      <c r="MCO275" s="4"/>
      <c r="MCP275" s="4"/>
      <c r="MCQ275" s="4"/>
      <c r="MCR275" s="4"/>
      <c r="MCS275" s="4"/>
      <c r="MCT275" s="4"/>
      <c r="MCU275" s="4"/>
      <c r="MCV275" s="4"/>
      <c r="MCW275" s="4"/>
      <c r="MCX275" s="4"/>
      <c r="MCY275" s="4"/>
      <c r="MCZ275" s="4"/>
      <c r="MDA275" s="4"/>
      <c r="MDB275" s="4"/>
      <c r="MDC275" s="4"/>
      <c r="MDD275" s="4"/>
      <c r="MDE275" s="4"/>
      <c r="MDF275" s="4"/>
      <c r="MDG275" s="4"/>
      <c r="MDH275" s="4"/>
      <c r="MDI275" s="4"/>
      <c r="MDJ275" s="4"/>
      <c r="MDK275" s="4"/>
      <c r="MDL275" s="4"/>
      <c r="MDM275" s="4"/>
      <c r="MDN275" s="4"/>
      <c r="MDO275" s="4"/>
      <c r="MDP275" s="4"/>
      <c r="MDQ275" s="4"/>
      <c r="MDR275" s="4"/>
      <c r="MDS275" s="4"/>
      <c r="MDT275" s="4"/>
      <c r="MDU275" s="4"/>
      <c r="MDV275" s="4"/>
      <c r="MDW275" s="4"/>
      <c r="MDX275" s="4"/>
      <c r="MDY275" s="4"/>
      <c r="MDZ275" s="4"/>
      <c r="MEA275" s="4"/>
      <c r="MEB275" s="4"/>
      <c r="MEC275" s="4"/>
      <c r="MED275" s="4"/>
      <c r="MEE275" s="4"/>
      <c r="MEF275" s="4"/>
      <c r="MEG275" s="4"/>
      <c r="MEH275" s="4"/>
      <c r="MEI275" s="4"/>
      <c r="MEJ275" s="4"/>
      <c r="MEK275" s="4"/>
      <c r="MEL275" s="4"/>
      <c r="MEM275" s="4"/>
      <c r="MEN275" s="4"/>
      <c r="MEO275" s="4"/>
      <c r="MEP275" s="4"/>
      <c r="MEQ275" s="4"/>
      <c r="MER275" s="4"/>
      <c r="MES275" s="4"/>
      <c r="MET275" s="4"/>
      <c r="MEU275" s="4"/>
      <c r="MEV275" s="4"/>
      <c r="MEW275" s="4"/>
      <c r="MEX275" s="4"/>
      <c r="MEY275" s="4"/>
      <c r="MEZ275" s="4"/>
      <c r="MFA275" s="4"/>
      <c r="MFB275" s="4"/>
      <c r="MFC275" s="4"/>
      <c r="MFD275" s="4"/>
      <c r="MFE275" s="4"/>
      <c r="MFF275" s="4"/>
      <c r="MFG275" s="4"/>
      <c r="MFH275" s="4"/>
      <c r="MFI275" s="4"/>
      <c r="MFJ275" s="4"/>
      <c r="MFK275" s="4"/>
      <c r="MFL275" s="4"/>
      <c r="MFM275" s="4"/>
      <c r="MFN275" s="4"/>
      <c r="MFO275" s="4"/>
      <c r="MFP275" s="4"/>
      <c r="MFQ275" s="4"/>
      <c r="MFR275" s="4"/>
      <c r="MFS275" s="4"/>
      <c r="MFT275" s="4"/>
      <c r="MFU275" s="4"/>
      <c r="MFV275" s="4"/>
      <c r="MFW275" s="4"/>
      <c r="MFX275" s="4"/>
      <c r="MFY275" s="4"/>
      <c r="MFZ275" s="4"/>
      <c r="MGA275" s="4"/>
      <c r="MGB275" s="4"/>
      <c r="MGC275" s="4"/>
      <c r="MGD275" s="4"/>
      <c r="MGE275" s="4"/>
      <c r="MGF275" s="4"/>
      <c r="MGG275" s="4"/>
      <c r="MGH275" s="4"/>
      <c r="MGI275" s="4"/>
      <c r="MGJ275" s="4"/>
      <c r="MGK275" s="4"/>
      <c r="MGL275" s="4"/>
      <c r="MGM275" s="4"/>
      <c r="MGN275" s="4"/>
      <c r="MGO275" s="4"/>
      <c r="MGP275" s="4"/>
      <c r="MGQ275" s="4"/>
      <c r="MGR275" s="4"/>
      <c r="MGS275" s="4"/>
      <c r="MGT275" s="4"/>
      <c r="MGU275" s="4"/>
      <c r="MGV275" s="4"/>
      <c r="MGW275" s="4"/>
      <c r="MGX275" s="4"/>
      <c r="MGY275" s="4"/>
      <c r="MGZ275" s="4"/>
      <c r="MHA275" s="4"/>
      <c r="MHB275" s="4"/>
      <c r="MHC275" s="4"/>
      <c r="MHD275" s="4"/>
      <c r="MHE275" s="4"/>
      <c r="MHF275" s="4"/>
      <c r="MHG275" s="4"/>
      <c r="MHH275" s="4"/>
      <c r="MHI275" s="4"/>
      <c r="MHJ275" s="4"/>
      <c r="MHK275" s="4"/>
      <c r="MHL275" s="4"/>
      <c r="MHM275" s="4"/>
      <c r="MHN275" s="4"/>
      <c r="MHO275" s="4"/>
      <c r="MHP275" s="4"/>
      <c r="MHQ275" s="4"/>
      <c r="MHR275" s="4"/>
      <c r="MHS275" s="4"/>
      <c r="MHT275" s="4"/>
      <c r="MHU275" s="4"/>
      <c r="MHV275" s="4"/>
      <c r="MHW275" s="4"/>
      <c r="MHX275" s="4"/>
      <c r="MHY275" s="4"/>
      <c r="MHZ275" s="4"/>
      <c r="MIA275" s="4"/>
      <c r="MIB275" s="4"/>
      <c r="MIC275" s="4"/>
      <c r="MID275" s="4"/>
      <c r="MIE275" s="4"/>
      <c r="MIF275" s="4"/>
      <c r="MIG275" s="4"/>
      <c r="MIH275" s="4"/>
      <c r="MII275" s="4"/>
      <c r="MIJ275" s="4"/>
      <c r="MIK275" s="4"/>
      <c r="MIL275" s="4"/>
      <c r="MIM275" s="4"/>
      <c r="MIN275" s="4"/>
      <c r="MIO275" s="4"/>
      <c r="MIP275" s="4"/>
      <c r="MIQ275" s="4"/>
      <c r="MIR275" s="4"/>
      <c r="MIS275" s="4"/>
      <c r="MIT275" s="4"/>
      <c r="MIU275" s="4"/>
      <c r="MIV275" s="4"/>
      <c r="MIW275" s="4"/>
      <c r="MIX275" s="4"/>
      <c r="MIY275" s="4"/>
      <c r="MIZ275" s="4"/>
      <c r="MJA275" s="4"/>
      <c r="MJB275" s="4"/>
      <c r="MJC275" s="4"/>
      <c r="MJD275" s="4"/>
      <c r="MJE275" s="4"/>
      <c r="MJF275" s="4"/>
      <c r="MJG275" s="4"/>
      <c r="MJH275" s="4"/>
      <c r="MJI275" s="4"/>
      <c r="MJJ275" s="4"/>
      <c r="MJK275" s="4"/>
      <c r="MJL275" s="4"/>
      <c r="MJM275" s="4"/>
      <c r="MJN275" s="4"/>
      <c r="MJO275" s="4"/>
      <c r="MJP275" s="4"/>
      <c r="MJQ275" s="4"/>
      <c r="MJR275" s="4"/>
      <c r="MJS275" s="4"/>
      <c r="MJT275" s="4"/>
      <c r="MJU275" s="4"/>
      <c r="MJV275" s="4"/>
      <c r="MJW275" s="4"/>
      <c r="MJX275" s="4"/>
      <c r="MJY275" s="4"/>
      <c r="MJZ275" s="4"/>
      <c r="MKA275" s="4"/>
      <c r="MKB275" s="4"/>
      <c r="MKC275" s="4"/>
      <c r="MKD275" s="4"/>
      <c r="MKE275" s="4"/>
      <c r="MKF275" s="4"/>
      <c r="MKG275" s="4"/>
      <c r="MKH275" s="4"/>
      <c r="MKI275" s="4"/>
      <c r="MKJ275" s="4"/>
      <c r="MKK275" s="4"/>
      <c r="MKL275" s="4"/>
      <c r="MKM275" s="4"/>
      <c r="MKN275" s="4"/>
      <c r="MKO275" s="4"/>
      <c r="MKP275" s="4"/>
      <c r="MKQ275" s="4"/>
      <c r="MKR275" s="4"/>
      <c r="MKS275" s="4"/>
      <c r="MKT275" s="4"/>
      <c r="MKU275" s="4"/>
      <c r="MKV275" s="4"/>
      <c r="MKW275" s="4"/>
      <c r="MKX275" s="4"/>
      <c r="MKY275" s="4"/>
      <c r="MKZ275" s="4"/>
      <c r="MLA275" s="4"/>
      <c r="MLB275" s="4"/>
      <c r="MLC275" s="4"/>
      <c r="MLD275" s="4"/>
      <c r="MLE275" s="4"/>
      <c r="MLF275" s="4"/>
      <c r="MLG275" s="4"/>
      <c r="MLH275" s="4"/>
      <c r="MLI275" s="4"/>
      <c r="MLJ275" s="4"/>
      <c r="MLK275" s="4"/>
      <c r="MLL275" s="4"/>
      <c r="MLM275" s="4"/>
      <c r="MLN275" s="4"/>
      <c r="MLO275" s="4"/>
      <c r="MLP275" s="4"/>
      <c r="MLQ275" s="4"/>
      <c r="MLR275" s="4"/>
      <c r="MLS275" s="4"/>
      <c r="MLT275" s="4"/>
      <c r="MLU275" s="4"/>
      <c r="MLV275" s="4"/>
      <c r="MLW275" s="4"/>
      <c r="MLX275" s="4"/>
      <c r="MLY275" s="4"/>
      <c r="MLZ275" s="4"/>
      <c r="MMA275" s="4"/>
      <c r="MMB275" s="4"/>
      <c r="MMC275" s="4"/>
      <c r="MMD275" s="4"/>
      <c r="MME275" s="4"/>
      <c r="MMF275" s="4"/>
      <c r="MMG275" s="4"/>
      <c r="MMH275" s="4"/>
      <c r="MMI275" s="4"/>
      <c r="MMJ275" s="4"/>
      <c r="MMK275" s="4"/>
      <c r="MML275" s="4"/>
      <c r="MMM275" s="4"/>
      <c r="MMN275" s="4"/>
      <c r="MMO275" s="4"/>
      <c r="MMP275" s="4"/>
      <c r="MMQ275" s="4"/>
      <c r="MMR275" s="4"/>
      <c r="MMS275" s="4"/>
      <c r="MMT275" s="4"/>
      <c r="MMU275" s="4"/>
      <c r="MMV275" s="4"/>
      <c r="MMW275" s="4"/>
      <c r="MMX275" s="4"/>
      <c r="MMY275" s="4"/>
      <c r="MMZ275" s="4"/>
      <c r="MNA275" s="4"/>
      <c r="MNB275" s="4"/>
      <c r="MNC275" s="4"/>
      <c r="MND275" s="4"/>
      <c r="MNE275" s="4"/>
      <c r="MNF275" s="4"/>
      <c r="MNG275" s="4"/>
      <c r="MNH275" s="4"/>
      <c r="MNI275" s="4"/>
      <c r="MNJ275" s="4"/>
      <c r="MNK275" s="4"/>
      <c r="MNL275" s="4"/>
      <c r="MNM275" s="4"/>
      <c r="MNN275" s="4"/>
      <c r="MNO275" s="4"/>
      <c r="MNP275" s="4"/>
      <c r="MNQ275" s="4"/>
      <c r="MNR275" s="4"/>
      <c r="MNS275" s="4"/>
      <c r="MNT275" s="4"/>
      <c r="MNU275" s="4"/>
      <c r="MNV275" s="4"/>
      <c r="MNW275" s="4"/>
      <c r="MNX275" s="4"/>
      <c r="MNY275" s="4"/>
      <c r="MNZ275" s="4"/>
      <c r="MOA275" s="4"/>
      <c r="MOB275" s="4"/>
      <c r="MOC275" s="4"/>
      <c r="MOD275" s="4"/>
      <c r="MOE275" s="4"/>
      <c r="MOF275" s="4"/>
      <c r="MOG275" s="4"/>
      <c r="MOH275" s="4"/>
      <c r="MOI275" s="4"/>
      <c r="MOJ275" s="4"/>
      <c r="MOK275" s="4"/>
      <c r="MOL275" s="4"/>
      <c r="MOM275" s="4"/>
      <c r="MON275" s="4"/>
      <c r="MOO275" s="4"/>
      <c r="MOP275" s="4"/>
      <c r="MOQ275" s="4"/>
      <c r="MOR275" s="4"/>
      <c r="MOS275" s="4"/>
      <c r="MOT275" s="4"/>
      <c r="MOU275" s="4"/>
      <c r="MOV275" s="4"/>
      <c r="MOW275" s="4"/>
      <c r="MOX275" s="4"/>
      <c r="MOY275" s="4"/>
      <c r="MOZ275" s="4"/>
      <c r="MPA275" s="4"/>
      <c r="MPB275" s="4"/>
      <c r="MPC275" s="4"/>
      <c r="MPD275" s="4"/>
      <c r="MPE275" s="4"/>
      <c r="MPF275" s="4"/>
      <c r="MPG275" s="4"/>
      <c r="MPH275" s="4"/>
      <c r="MPI275" s="4"/>
      <c r="MPJ275" s="4"/>
      <c r="MPK275" s="4"/>
      <c r="MPL275" s="4"/>
      <c r="MPM275" s="4"/>
      <c r="MPN275" s="4"/>
      <c r="MPO275" s="4"/>
      <c r="MPP275" s="4"/>
      <c r="MPQ275" s="4"/>
      <c r="MPR275" s="4"/>
      <c r="MPS275" s="4"/>
      <c r="MPT275" s="4"/>
      <c r="MPU275" s="4"/>
      <c r="MPV275" s="4"/>
      <c r="MPW275" s="4"/>
      <c r="MPX275" s="4"/>
      <c r="MPY275" s="4"/>
      <c r="MPZ275" s="4"/>
      <c r="MQA275" s="4"/>
      <c r="MQB275" s="4"/>
      <c r="MQC275" s="4"/>
      <c r="MQD275" s="4"/>
      <c r="MQE275" s="4"/>
      <c r="MQF275" s="4"/>
      <c r="MQG275" s="4"/>
      <c r="MQH275" s="4"/>
      <c r="MQI275" s="4"/>
      <c r="MQJ275" s="4"/>
      <c r="MQK275" s="4"/>
      <c r="MQL275" s="4"/>
      <c r="MQM275" s="4"/>
      <c r="MQN275" s="4"/>
      <c r="MQO275" s="4"/>
      <c r="MQP275" s="4"/>
      <c r="MQQ275" s="4"/>
      <c r="MQR275" s="4"/>
      <c r="MQS275" s="4"/>
      <c r="MQT275" s="4"/>
      <c r="MQU275" s="4"/>
      <c r="MQV275" s="4"/>
      <c r="MQW275" s="4"/>
      <c r="MQX275" s="4"/>
      <c r="MQY275" s="4"/>
      <c r="MQZ275" s="4"/>
      <c r="MRA275" s="4"/>
      <c r="MRB275" s="4"/>
      <c r="MRC275" s="4"/>
      <c r="MRD275" s="4"/>
      <c r="MRE275" s="4"/>
      <c r="MRF275" s="4"/>
      <c r="MRG275" s="4"/>
      <c r="MRH275" s="4"/>
      <c r="MRI275" s="4"/>
      <c r="MRJ275" s="4"/>
      <c r="MRK275" s="4"/>
      <c r="MRL275" s="4"/>
      <c r="MRM275" s="4"/>
      <c r="MRN275" s="4"/>
      <c r="MRO275" s="4"/>
      <c r="MRP275" s="4"/>
      <c r="MRQ275" s="4"/>
      <c r="MRR275" s="4"/>
      <c r="MRS275" s="4"/>
      <c r="MRT275" s="4"/>
      <c r="MRU275" s="4"/>
      <c r="MRV275" s="4"/>
      <c r="MRW275" s="4"/>
      <c r="MRX275" s="4"/>
      <c r="MRY275" s="4"/>
      <c r="MRZ275" s="4"/>
      <c r="MSA275" s="4"/>
      <c r="MSB275" s="4"/>
      <c r="MSC275" s="4"/>
      <c r="MSD275" s="4"/>
      <c r="MSE275" s="4"/>
      <c r="MSF275" s="4"/>
      <c r="MSG275" s="4"/>
      <c r="MSH275" s="4"/>
      <c r="MSI275" s="4"/>
      <c r="MSJ275" s="4"/>
      <c r="MSK275" s="4"/>
      <c r="MSL275" s="4"/>
      <c r="MSM275" s="4"/>
      <c r="MSN275" s="4"/>
      <c r="MSO275" s="4"/>
      <c r="MSP275" s="4"/>
      <c r="MSQ275" s="4"/>
      <c r="MSR275" s="4"/>
      <c r="MSS275" s="4"/>
      <c r="MST275" s="4"/>
      <c r="MSU275" s="4"/>
      <c r="MSV275" s="4"/>
      <c r="MSW275" s="4"/>
      <c r="MSX275" s="4"/>
      <c r="MSY275" s="4"/>
      <c r="MSZ275" s="4"/>
      <c r="MTA275" s="4"/>
      <c r="MTB275" s="4"/>
      <c r="MTC275" s="4"/>
      <c r="MTD275" s="4"/>
      <c r="MTE275" s="4"/>
      <c r="MTF275" s="4"/>
      <c r="MTG275" s="4"/>
      <c r="MTH275" s="4"/>
      <c r="MTI275" s="4"/>
      <c r="MTJ275" s="4"/>
      <c r="MTK275" s="4"/>
      <c r="MTL275" s="4"/>
      <c r="MTM275" s="4"/>
      <c r="MTN275" s="4"/>
      <c r="MTO275" s="4"/>
      <c r="MTP275" s="4"/>
      <c r="MTQ275" s="4"/>
      <c r="MTR275" s="4"/>
      <c r="MTS275" s="4"/>
      <c r="MTT275" s="4"/>
      <c r="MTU275" s="4"/>
      <c r="MTV275" s="4"/>
      <c r="MTW275" s="4"/>
      <c r="MTX275" s="4"/>
      <c r="MTY275" s="4"/>
      <c r="MTZ275" s="4"/>
      <c r="MUA275" s="4"/>
      <c r="MUB275" s="4"/>
      <c r="MUC275" s="4"/>
      <c r="MUD275" s="4"/>
      <c r="MUE275" s="4"/>
      <c r="MUF275" s="4"/>
      <c r="MUG275" s="4"/>
      <c r="MUH275" s="4"/>
      <c r="MUI275" s="4"/>
      <c r="MUJ275" s="4"/>
      <c r="MUK275" s="4"/>
      <c r="MUL275" s="4"/>
      <c r="MUM275" s="4"/>
      <c r="MUN275" s="4"/>
      <c r="MUO275" s="4"/>
      <c r="MUP275" s="4"/>
      <c r="MUQ275" s="4"/>
      <c r="MUR275" s="4"/>
      <c r="MUS275" s="4"/>
      <c r="MUT275" s="4"/>
      <c r="MUU275" s="4"/>
      <c r="MUV275" s="4"/>
      <c r="MUW275" s="4"/>
      <c r="MUX275" s="4"/>
      <c r="MUY275" s="4"/>
      <c r="MUZ275" s="4"/>
      <c r="MVA275" s="4"/>
      <c r="MVB275" s="4"/>
      <c r="MVC275" s="4"/>
      <c r="MVD275" s="4"/>
      <c r="MVE275" s="4"/>
      <c r="MVF275" s="4"/>
      <c r="MVG275" s="4"/>
      <c r="MVH275" s="4"/>
      <c r="MVI275" s="4"/>
      <c r="MVJ275" s="4"/>
      <c r="MVK275" s="4"/>
      <c r="MVL275" s="4"/>
      <c r="MVM275" s="4"/>
      <c r="MVN275" s="4"/>
      <c r="MVO275" s="4"/>
      <c r="MVP275" s="4"/>
      <c r="MVQ275" s="4"/>
      <c r="MVR275" s="4"/>
      <c r="MVS275" s="4"/>
      <c r="MVT275" s="4"/>
      <c r="MVU275" s="4"/>
      <c r="MVV275" s="4"/>
      <c r="MVW275" s="4"/>
      <c r="MVX275" s="4"/>
      <c r="MVY275" s="4"/>
      <c r="MVZ275" s="4"/>
      <c r="MWA275" s="4"/>
      <c r="MWB275" s="4"/>
      <c r="MWC275" s="4"/>
      <c r="MWD275" s="4"/>
      <c r="MWE275" s="4"/>
      <c r="MWF275" s="4"/>
      <c r="MWG275" s="4"/>
      <c r="MWH275" s="4"/>
      <c r="MWI275" s="4"/>
      <c r="MWJ275" s="4"/>
      <c r="MWK275" s="4"/>
      <c r="MWL275" s="4"/>
      <c r="MWM275" s="4"/>
      <c r="MWN275" s="4"/>
      <c r="MWO275" s="4"/>
      <c r="MWP275" s="4"/>
      <c r="MWQ275" s="4"/>
      <c r="MWR275" s="4"/>
      <c r="MWS275" s="4"/>
      <c r="MWT275" s="4"/>
      <c r="MWU275" s="4"/>
      <c r="MWV275" s="4"/>
      <c r="MWW275" s="4"/>
      <c r="MWX275" s="4"/>
      <c r="MWY275" s="4"/>
      <c r="MWZ275" s="4"/>
      <c r="MXA275" s="4"/>
      <c r="MXB275" s="4"/>
      <c r="MXC275" s="4"/>
      <c r="MXD275" s="4"/>
      <c r="MXE275" s="4"/>
      <c r="MXF275" s="4"/>
      <c r="MXG275" s="4"/>
      <c r="MXH275" s="4"/>
      <c r="MXI275" s="4"/>
      <c r="MXJ275" s="4"/>
      <c r="MXK275" s="4"/>
      <c r="MXL275" s="4"/>
      <c r="MXM275" s="4"/>
      <c r="MXN275" s="4"/>
      <c r="MXO275" s="4"/>
      <c r="MXP275" s="4"/>
      <c r="MXQ275" s="4"/>
      <c r="MXR275" s="4"/>
      <c r="MXS275" s="4"/>
      <c r="MXT275" s="4"/>
      <c r="MXU275" s="4"/>
      <c r="MXV275" s="4"/>
      <c r="MXW275" s="4"/>
      <c r="MXX275" s="4"/>
      <c r="MXY275" s="4"/>
      <c r="MXZ275" s="4"/>
      <c r="MYA275" s="4"/>
      <c r="MYB275" s="4"/>
      <c r="MYC275" s="4"/>
      <c r="MYD275" s="4"/>
      <c r="MYE275" s="4"/>
      <c r="MYF275" s="4"/>
      <c r="MYG275" s="4"/>
      <c r="MYH275" s="4"/>
      <c r="MYI275" s="4"/>
      <c r="MYJ275" s="4"/>
      <c r="MYK275" s="4"/>
      <c r="MYL275" s="4"/>
      <c r="MYM275" s="4"/>
      <c r="MYN275" s="4"/>
      <c r="MYO275" s="4"/>
      <c r="MYP275" s="4"/>
      <c r="MYQ275" s="4"/>
      <c r="MYR275" s="4"/>
      <c r="MYS275" s="4"/>
      <c r="MYT275" s="4"/>
      <c r="MYU275" s="4"/>
      <c r="MYV275" s="4"/>
      <c r="MYW275" s="4"/>
      <c r="MYX275" s="4"/>
      <c r="MYY275" s="4"/>
      <c r="MYZ275" s="4"/>
      <c r="MZA275" s="4"/>
      <c r="MZB275" s="4"/>
      <c r="MZC275" s="4"/>
      <c r="MZD275" s="4"/>
      <c r="MZE275" s="4"/>
      <c r="MZF275" s="4"/>
      <c r="MZG275" s="4"/>
      <c r="MZH275" s="4"/>
      <c r="MZI275" s="4"/>
      <c r="MZJ275" s="4"/>
      <c r="MZK275" s="4"/>
      <c r="MZL275" s="4"/>
      <c r="MZM275" s="4"/>
      <c r="MZN275" s="4"/>
      <c r="MZO275" s="4"/>
      <c r="MZP275" s="4"/>
      <c r="MZQ275" s="4"/>
      <c r="MZR275" s="4"/>
      <c r="MZS275" s="4"/>
      <c r="MZT275" s="4"/>
      <c r="MZU275" s="4"/>
      <c r="MZV275" s="4"/>
      <c r="MZW275" s="4"/>
      <c r="MZX275" s="4"/>
      <c r="MZY275" s="4"/>
      <c r="MZZ275" s="4"/>
      <c r="NAA275" s="4"/>
      <c r="NAB275" s="4"/>
      <c r="NAC275" s="4"/>
      <c r="NAD275" s="4"/>
      <c r="NAE275" s="4"/>
      <c r="NAF275" s="4"/>
      <c r="NAG275" s="4"/>
      <c r="NAH275" s="4"/>
      <c r="NAI275" s="4"/>
      <c r="NAJ275" s="4"/>
      <c r="NAK275" s="4"/>
      <c r="NAL275" s="4"/>
      <c r="NAM275" s="4"/>
      <c r="NAN275" s="4"/>
      <c r="NAO275" s="4"/>
      <c r="NAP275" s="4"/>
      <c r="NAQ275" s="4"/>
      <c r="NAR275" s="4"/>
      <c r="NAS275" s="4"/>
      <c r="NAT275" s="4"/>
      <c r="NAU275" s="4"/>
      <c r="NAV275" s="4"/>
      <c r="NAW275" s="4"/>
      <c r="NAX275" s="4"/>
      <c r="NAY275" s="4"/>
      <c r="NAZ275" s="4"/>
      <c r="NBA275" s="4"/>
      <c r="NBB275" s="4"/>
      <c r="NBC275" s="4"/>
      <c r="NBD275" s="4"/>
      <c r="NBE275" s="4"/>
      <c r="NBF275" s="4"/>
      <c r="NBG275" s="4"/>
      <c r="NBH275" s="4"/>
      <c r="NBI275" s="4"/>
      <c r="NBJ275" s="4"/>
      <c r="NBK275" s="4"/>
      <c r="NBL275" s="4"/>
      <c r="NBM275" s="4"/>
      <c r="NBN275" s="4"/>
      <c r="NBO275" s="4"/>
      <c r="NBP275" s="4"/>
      <c r="NBQ275" s="4"/>
      <c r="NBR275" s="4"/>
      <c r="NBS275" s="4"/>
      <c r="NBT275" s="4"/>
      <c r="NBU275" s="4"/>
      <c r="NBV275" s="4"/>
      <c r="NBW275" s="4"/>
      <c r="NBX275" s="4"/>
      <c r="NBY275" s="4"/>
      <c r="NBZ275" s="4"/>
      <c r="NCA275" s="4"/>
      <c r="NCB275" s="4"/>
      <c r="NCC275" s="4"/>
      <c r="NCD275" s="4"/>
      <c r="NCE275" s="4"/>
      <c r="NCF275" s="4"/>
      <c r="NCG275" s="4"/>
      <c r="NCH275" s="4"/>
      <c r="NCI275" s="4"/>
      <c r="NCJ275" s="4"/>
      <c r="NCK275" s="4"/>
      <c r="NCL275" s="4"/>
      <c r="NCM275" s="4"/>
      <c r="NCN275" s="4"/>
      <c r="NCO275" s="4"/>
      <c r="NCP275" s="4"/>
      <c r="NCQ275" s="4"/>
      <c r="NCR275" s="4"/>
      <c r="NCS275" s="4"/>
      <c r="NCT275" s="4"/>
      <c r="NCU275" s="4"/>
      <c r="NCV275" s="4"/>
      <c r="NCW275" s="4"/>
      <c r="NCX275" s="4"/>
      <c r="NCY275" s="4"/>
      <c r="NCZ275" s="4"/>
      <c r="NDA275" s="4"/>
      <c r="NDB275" s="4"/>
      <c r="NDC275" s="4"/>
      <c r="NDD275" s="4"/>
      <c r="NDE275" s="4"/>
      <c r="NDF275" s="4"/>
      <c r="NDG275" s="4"/>
      <c r="NDH275" s="4"/>
      <c r="NDI275" s="4"/>
      <c r="NDJ275" s="4"/>
      <c r="NDK275" s="4"/>
      <c r="NDL275" s="4"/>
      <c r="NDM275" s="4"/>
      <c r="NDN275" s="4"/>
      <c r="NDO275" s="4"/>
      <c r="NDP275" s="4"/>
      <c r="NDQ275" s="4"/>
      <c r="NDR275" s="4"/>
      <c r="NDS275" s="4"/>
      <c r="NDT275" s="4"/>
      <c r="NDU275" s="4"/>
      <c r="NDV275" s="4"/>
      <c r="NDW275" s="4"/>
      <c r="NDX275" s="4"/>
      <c r="NDY275" s="4"/>
      <c r="NDZ275" s="4"/>
      <c r="NEA275" s="4"/>
      <c r="NEB275" s="4"/>
      <c r="NEC275" s="4"/>
      <c r="NED275" s="4"/>
      <c r="NEE275" s="4"/>
      <c r="NEF275" s="4"/>
      <c r="NEG275" s="4"/>
      <c r="NEH275" s="4"/>
      <c r="NEI275" s="4"/>
      <c r="NEJ275" s="4"/>
      <c r="NEK275" s="4"/>
      <c r="NEL275" s="4"/>
      <c r="NEM275" s="4"/>
      <c r="NEN275" s="4"/>
      <c r="NEO275" s="4"/>
      <c r="NEP275" s="4"/>
      <c r="NEQ275" s="4"/>
      <c r="NER275" s="4"/>
      <c r="NES275" s="4"/>
      <c r="NET275" s="4"/>
      <c r="NEU275" s="4"/>
      <c r="NEV275" s="4"/>
      <c r="NEW275" s="4"/>
      <c r="NEX275" s="4"/>
      <c r="NEY275" s="4"/>
      <c r="NEZ275" s="4"/>
      <c r="NFA275" s="4"/>
      <c r="NFB275" s="4"/>
      <c r="NFC275" s="4"/>
      <c r="NFD275" s="4"/>
      <c r="NFE275" s="4"/>
      <c r="NFF275" s="4"/>
      <c r="NFG275" s="4"/>
      <c r="NFH275" s="4"/>
      <c r="NFI275" s="4"/>
      <c r="NFJ275" s="4"/>
      <c r="NFK275" s="4"/>
      <c r="NFL275" s="4"/>
      <c r="NFM275" s="4"/>
      <c r="NFN275" s="4"/>
      <c r="NFO275" s="4"/>
      <c r="NFP275" s="4"/>
      <c r="NFQ275" s="4"/>
      <c r="NFR275" s="4"/>
      <c r="NFS275" s="4"/>
      <c r="NFT275" s="4"/>
      <c r="NFU275" s="4"/>
      <c r="NFV275" s="4"/>
      <c r="NFW275" s="4"/>
      <c r="NFX275" s="4"/>
      <c r="NFY275" s="4"/>
      <c r="NFZ275" s="4"/>
      <c r="NGA275" s="4"/>
      <c r="NGB275" s="4"/>
      <c r="NGC275" s="4"/>
      <c r="NGD275" s="4"/>
      <c r="NGE275" s="4"/>
      <c r="NGF275" s="4"/>
      <c r="NGG275" s="4"/>
      <c r="NGH275" s="4"/>
      <c r="NGI275" s="4"/>
      <c r="NGJ275" s="4"/>
      <c r="NGK275" s="4"/>
      <c r="NGL275" s="4"/>
      <c r="NGM275" s="4"/>
      <c r="NGN275" s="4"/>
      <c r="NGO275" s="4"/>
      <c r="NGP275" s="4"/>
      <c r="NGQ275" s="4"/>
      <c r="NGR275" s="4"/>
      <c r="NGS275" s="4"/>
      <c r="NGT275" s="4"/>
      <c r="NGU275" s="4"/>
      <c r="NGV275" s="4"/>
      <c r="NGW275" s="4"/>
      <c r="NGX275" s="4"/>
      <c r="NGY275" s="4"/>
      <c r="NGZ275" s="4"/>
      <c r="NHA275" s="4"/>
      <c r="NHB275" s="4"/>
      <c r="NHC275" s="4"/>
      <c r="NHD275" s="4"/>
      <c r="NHE275" s="4"/>
      <c r="NHF275" s="4"/>
      <c r="NHG275" s="4"/>
      <c r="NHH275" s="4"/>
      <c r="NHI275" s="4"/>
      <c r="NHJ275" s="4"/>
      <c r="NHK275" s="4"/>
      <c r="NHL275" s="4"/>
      <c r="NHM275" s="4"/>
      <c r="NHN275" s="4"/>
      <c r="NHO275" s="4"/>
      <c r="NHP275" s="4"/>
      <c r="NHQ275" s="4"/>
      <c r="NHR275" s="4"/>
      <c r="NHS275" s="4"/>
      <c r="NHT275" s="4"/>
      <c r="NHU275" s="4"/>
      <c r="NHV275" s="4"/>
      <c r="NHW275" s="4"/>
      <c r="NHX275" s="4"/>
      <c r="NHY275" s="4"/>
      <c r="NHZ275" s="4"/>
      <c r="NIA275" s="4"/>
      <c r="NIB275" s="4"/>
      <c r="NIC275" s="4"/>
      <c r="NID275" s="4"/>
      <c r="NIE275" s="4"/>
      <c r="NIF275" s="4"/>
      <c r="NIG275" s="4"/>
      <c r="NIH275" s="4"/>
      <c r="NII275" s="4"/>
      <c r="NIJ275" s="4"/>
      <c r="NIK275" s="4"/>
      <c r="NIL275" s="4"/>
      <c r="NIM275" s="4"/>
      <c r="NIN275" s="4"/>
      <c r="NIO275" s="4"/>
      <c r="NIP275" s="4"/>
      <c r="NIQ275" s="4"/>
      <c r="NIR275" s="4"/>
      <c r="NIS275" s="4"/>
      <c r="NIT275" s="4"/>
      <c r="NIU275" s="4"/>
      <c r="NIV275" s="4"/>
      <c r="NIW275" s="4"/>
      <c r="NIX275" s="4"/>
      <c r="NIY275" s="4"/>
      <c r="NIZ275" s="4"/>
      <c r="NJA275" s="4"/>
      <c r="NJB275" s="4"/>
      <c r="NJC275" s="4"/>
      <c r="NJD275" s="4"/>
      <c r="NJE275" s="4"/>
      <c r="NJF275" s="4"/>
      <c r="NJG275" s="4"/>
      <c r="NJH275" s="4"/>
      <c r="NJI275" s="4"/>
      <c r="NJJ275" s="4"/>
      <c r="NJK275" s="4"/>
      <c r="NJL275" s="4"/>
      <c r="NJM275" s="4"/>
      <c r="NJN275" s="4"/>
      <c r="NJO275" s="4"/>
      <c r="NJP275" s="4"/>
      <c r="NJQ275" s="4"/>
      <c r="NJR275" s="4"/>
      <c r="NJS275" s="4"/>
      <c r="NJT275" s="4"/>
      <c r="NJU275" s="4"/>
      <c r="NJV275" s="4"/>
      <c r="NJW275" s="4"/>
      <c r="NJX275" s="4"/>
      <c r="NJY275" s="4"/>
      <c r="NJZ275" s="4"/>
      <c r="NKA275" s="4"/>
      <c r="NKB275" s="4"/>
      <c r="NKC275" s="4"/>
      <c r="NKD275" s="4"/>
      <c r="NKE275" s="4"/>
      <c r="NKF275" s="4"/>
      <c r="NKG275" s="4"/>
      <c r="NKH275" s="4"/>
      <c r="NKI275" s="4"/>
      <c r="NKJ275" s="4"/>
      <c r="NKK275" s="4"/>
      <c r="NKL275" s="4"/>
      <c r="NKM275" s="4"/>
      <c r="NKN275" s="4"/>
      <c r="NKO275" s="4"/>
      <c r="NKP275" s="4"/>
      <c r="NKQ275" s="4"/>
      <c r="NKR275" s="4"/>
      <c r="NKS275" s="4"/>
      <c r="NKT275" s="4"/>
      <c r="NKU275" s="4"/>
      <c r="NKV275" s="4"/>
      <c r="NKW275" s="4"/>
      <c r="NKX275" s="4"/>
      <c r="NKY275" s="4"/>
      <c r="NKZ275" s="4"/>
      <c r="NLA275" s="4"/>
      <c r="NLB275" s="4"/>
      <c r="NLC275" s="4"/>
      <c r="NLD275" s="4"/>
      <c r="NLE275" s="4"/>
      <c r="NLF275" s="4"/>
      <c r="NLG275" s="4"/>
      <c r="NLH275" s="4"/>
      <c r="NLI275" s="4"/>
      <c r="NLJ275" s="4"/>
      <c r="NLK275" s="4"/>
      <c r="NLL275" s="4"/>
      <c r="NLM275" s="4"/>
      <c r="NLN275" s="4"/>
      <c r="NLO275" s="4"/>
      <c r="NLP275" s="4"/>
      <c r="NLQ275" s="4"/>
      <c r="NLR275" s="4"/>
      <c r="NLS275" s="4"/>
      <c r="NLT275" s="4"/>
      <c r="NLU275" s="4"/>
      <c r="NLV275" s="4"/>
      <c r="NLW275" s="4"/>
      <c r="NLX275" s="4"/>
      <c r="NLY275" s="4"/>
      <c r="NLZ275" s="4"/>
      <c r="NMA275" s="4"/>
      <c r="NMB275" s="4"/>
      <c r="NMC275" s="4"/>
      <c r="NMD275" s="4"/>
      <c r="NME275" s="4"/>
      <c r="NMF275" s="4"/>
      <c r="NMG275" s="4"/>
      <c r="NMH275" s="4"/>
      <c r="NMI275" s="4"/>
      <c r="NMJ275" s="4"/>
      <c r="NMK275" s="4"/>
      <c r="NML275" s="4"/>
      <c r="NMM275" s="4"/>
      <c r="NMN275" s="4"/>
      <c r="NMO275" s="4"/>
      <c r="NMP275" s="4"/>
      <c r="NMQ275" s="4"/>
      <c r="NMR275" s="4"/>
      <c r="NMS275" s="4"/>
      <c r="NMT275" s="4"/>
      <c r="NMU275" s="4"/>
      <c r="NMV275" s="4"/>
      <c r="NMW275" s="4"/>
      <c r="NMX275" s="4"/>
      <c r="NMY275" s="4"/>
      <c r="NMZ275" s="4"/>
      <c r="NNA275" s="4"/>
      <c r="NNB275" s="4"/>
      <c r="NNC275" s="4"/>
      <c r="NND275" s="4"/>
      <c r="NNE275" s="4"/>
      <c r="NNF275" s="4"/>
      <c r="NNG275" s="4"/>
      <c r="NNH275" s="4"/>
      <c r="NNI275" s="4"/>
      <c r="NNJ275" s="4"/>
      <c r="NNK275" s="4"/>
      <c r="NNL275" s="4"/>
      <c r="NNM275" s="4"/>
      <c r="NNN275" s="4"/>
      <c r="NNO275" s="4"/>
      <c r="NNP275" s="4"/>
      <c r="NNQ275" s="4"/>
      <c r="NNR275" s="4"/>
      <c r="NNS275" s="4"/>
      <c r="NNT275" s="4"/>
      <c r="NNU275" s="4"/>
      <c r="NNV275" s="4"/>
      <c r="NNW275" s="4"/>
      <c r="NNX275" s="4"/>
      <c r="NNY275" s="4"/>
      <c r="NNZ275" s="4"/>
      <c r="NOA275" s="4"/>
      <c r="NOB275" s="4"/>
      <c r="NOC275" s="4"/>
      <c r="NOD275" s="4"/>
      <c r="NOE275" s="4"/>
      <c r="NOF275" s="4"/>
      <c r="NOG275" s="4"/>
      <c r="NOH275" s="4"/>
      <c r="NOI275" s="4"/>
      <c r="NOJ275" s="4"/>
      <c r="NOK275" s="4"/>
      <c r="NOL275" s="4"/>
      <c r="NOM275" s="4"/>
      <c r="NON275" s="4"/>
      <c r="NOO275" s="4"/>
      <c r="NOP275" s="4"/>
      <c r="NOQ275" s="4"/>
      <c r="NOR275" s="4"/>
      <c r="NOS275" s="4"/>
      <c r="NOT275" s="4"/>
      <c r="NOU275" s="4"/>
      <c r="NOV275" s="4"/>
      <c r="NOW275" s="4"/>
      <c r="NOX275" s="4"/>
      <c r="NOY275" s="4"/>
      <c r="NOZ275" s="4"/>
      <c r="NPA275" s="4"/>
      <c r="NPB275" s="4"/>
      <c r="NPC275" s="4"/>
      <c r="NPD275" s="4"/>
      <c r="NPE275" s="4"/>
      <c r="NPF275" s="4"/>
      <c r="NPG275" s="4"/>
      <c r="NPH275" s="4"/>
      <c r="NPI275" s="4"/>
      <c r="NPJ275" s="4"/>
      <c r="NPK275" s="4"/>
      <c r="NPL275" s="4"/>
      <c r="NPM275" s="4"/>
      <c r="NPN275" s="4"/>
      <c r="NPO275" s="4"/>
      <c r="NPP275" s="4"/>
      <c r="NPQ275" s="4"/>
      <c r="NPR275" s="4"/>
      <c r="NPS275" s="4"/>
      <c r="NPT275" s="4"/>
      <c r="NPU275" s="4"/>
      <c r="NPV275" s="4"/>
      <c r="NPW275" s="4"/>
      <c r="NPX275" s="4"/>
      <c r="NPY275" s="4"/>
      <c r="NPZ275" s="4"/>
      <c r="NQA275" s="4"/>
      <c r="NQB275" s="4"/>
      <c r="NQC275" s="4"/>
      <c r="NQD275" s="4"/>
      <c r="NQE275" s="4"/>
      <c r="NQF275" s="4"/>
      <c r="NQG275" s="4"/>
      <c r="NQH275" s="4"/>
      <c r="NQI275" s="4"/>
      <c r="NQJ275" s="4"/>
      <c r="NQK275" s="4"/>
      <c r="NQL275" s="4"/>
      <c r="NQM275" s="4"/>
      <c r="NQN275" s="4"/>
      <c r="NQO275" s="4"/>
      <c r="NQP275" s="4"/>
      <c r="NQQ275" s="4"/>
      <c r="NQR275" s="4"/>
      <c r="NQS275" s="4"/>
      <c r="NQT275" s="4"/>
      <c r="NQU275" s="4"/>
      <c r="NQV275" s="4"/>
      <c r="NQW275" s="4"/>
      <c r="NQX275" s="4"/>
      <c r="NQY275" s="4"/>
      <c r="NQZ275" s="4"/>
      <c r="NRA275" s="4"/>
      <c r="NRB275" s="4"/>
      <c r="NRC275" s="4"/>
      <c r="NRD275" s="4"/>
      <c r="NRE275" s="4"/>
      <c r="NRF275" s="4"/>
      <c r="NRG275" s="4"/>
      <c r="NRH275" s="4"/>
      <c r="NRI275" s="4"/>
      <c r="NRJ275" s="4"/>
      <c r="NRK275" s="4"/>
      <c r="NRL275" s="4"/>
      <c r="NRM275" s="4"/>
      <c r="NRN275" s="4"/>
      <c r="NRO275" s="4"/>
      <c r="NRP275" s="4"/>
      <c r="NRQ275" s="4"/>
      <c r="NRR275" s="4"/>
      <c r="NRS275" s="4"/>
      <c r="NRT275" s="4"/>
      <c r="NRU275" s="4"/>
      <c r="NRV275" s="4"/>
      <c r="NRW275" s="4"/>
      <c r="NRX275" s="4"/>
      <c r="NRY275" s="4"/>
      <c r="NRZ275" s="4"/>
      <c r="NSA275" s="4"/>
      <c r="NSB275" s="4"/>
      <c r="NSC275" s="4"/>
      <c r="NSD275" s="4"/>
      <c r="NSE275" s="4"/>
      <c r="NSF275" s="4"/>
      <c r="NSG275" s="4"/>
      <c r="NSH275" s="4"/>
      <c r="NSI275" s="4"/>
      <c r="NSJ275" s="4"/>
      <c r="NSK275" s="4"/>
      <c r="NSL275" s="4"/>
      <c r="NSM275" s="4"/>
      <c r="NSN275" s="4"/>
      <c r="NSO275" s="4"/>
      <c r="NSP275" s="4"/>
      <c r="NSQ275" s="4"/>
      <c r="NSR275" s="4"/>
      <c r="NSS275" s="4"/>
      <c r="NST275" s="4"/>
      <c r="NSU275" s="4"/>
      <c r="NSV275" s="4"/>
      <c r="NSW275" s="4"/>
      <c r="NSX275" s="4"/>
      <c r="NSY275" s="4"/>
      <c r="NSZ275" s="4"/>
      <c r="NTA275" s="4"/>
      <c r="NTB275" s="4"/>
      <c r="NTC275" s="4"/>
      <c r="NTD275" s="4"/>
      <c r="NTE275" s="4"/>
      <c r="NTF275" s="4"/>
      <c r="NTG275" s="4"/>
      <c r="NTH275" s="4"/>
      <c r="NTI275" s="4"/>
      <c r="NTJ275" s="4"/>
      <c r="NTK275" s="4"/>
      <c r="NTL275" s="4"/>
      <c r="NTM275" s="4"/>
      <c r="NTN275" s="4"/>
      <c r="NTO275" s="4"/>
      <c r="NTP275" s="4"/>
      <c r="NTQ275" s="4"/>
      <c r="NTR275" s="4"/>
      <c r="NTS275" s="4"/>
      <c r="NTT275" s="4"/>
      <c r="NTU275" s="4"/>
      <c r="NTV275" s="4"/>
      <c r="NTW275" s="4"/>
      <c r="NTX275" s="4"/>
      <c r="NTY275" s="4"/>
      <c r="NTZ275" s="4"/>
      <c r="NUA275" s="4"/>
      <c r="NUB275" s="4"/>
      <c r="NUC275" s="4"/>
      <c r="NUD275" s="4"/>
      <c r="NUE275" s="4"/>
      <c r="NUF275" s="4"/>
      <c r="NUG275" s="4"/>
      <c r="NUH275" s="4"/>
      <c r="NUI275" s="4"/>
      <c r="NUJ275" s="4"/>
      <c r="NUK275" s="4"/>
      <c r="NUL275" s="4"/>
      <c r="NUM275" s="4"/>
      <c r="NUN275" s="4"/>
      <c r="NUO275" s="4"/>
      <c r="NUP275" s="4"/>
      <c r="NUQ275" s="4"/>
      <c r="NUR275" s="4"/>
      <c r="NUS275" s="4"/>
      <c r="NUT275" s="4"/>
      <c r="NUU275" s="4"/>
      <c r="NUV275" s="4"/>
      <c r="NUW275" s="4"/>
      <c r="NUX275" s="4"/>
      <c r="NUY275" s="4"/>
      <c r="NUZ275" s="4"/>
      <c r="NVA275" s="4"/>
      <c r="NVB275" s="4"/>
      <c r="NVC275" s="4"/>
      <c r="NVD275" s="4"/>
      <c r="NVE275" s="4"/>
      <c r="NVF275" s="4"/>
      <c r="NVG275" s="4"/>
      <c r="NVH275" s="4"/>
      <c r="NVI275" s="4"/>
      <c r="NVJ275" s="4"/>
      <c r="NVK275" s="4"/>
      <c r="NVL275" s="4"/>
      <c r="NVM275" s="4"/>
      <c r="NVN275" s="4"/>
      <c r="NVO275" s="4"/>
      <c r="NVP275" s="4"/>
      <c r="NVQ275" s="4"/>
      <c r="NVR275" s="4"/>
      <c r="NVS275" s="4"/>
      <c r="NVT275" s="4"/>
      <c r="NVU275" s="4"/>
      <c r="NVV275" s="4"/>
      <c r="NVW275" s="4"/>
      <c r="NVX275" s="4"/>
      <c r="NVY275" s="4"/>
      <c r="NVZ275" s="4"/>
      <c r="NWA275" s="4"/>
      <c r="NWB275" s="4"/>
      <c r="NWC275" s="4"/>
      <c r="NWD275" s="4"/>
      <c r="NWE275" s="4"/>
      <c r="NWF275" s="4"/>
      <c r="NWG275" s="4"/>
      <c r="NWH275" s="4"/>
      <c r="NWI275" s="4"/>
      <c r="NWJ275" s="4"/>
      <c r="NWK275" s="4"/>
      <c r="NWL275" s="4"/>
      <c r="NWM275" s="4"/>
      <c r="NWN275" s="4"/>
      <c r="NWO275" s="4"/>
      <c r="NWP275" s="4"/>
      <c r="NWQ275" s="4"/>
      <c r="NWR275" s="4"/>
      <c r="NWS275" s="4"/>
      <c r="NWT275" s="4"/>
      <c r="NWU275" s="4"/>
      <c r="NWV275" s="4"/>
      <c r="NWW275" s="4"/>
      <c r="NWX275" s="4"/>
      <c r="NWY275" s="4"/>
      <c r="NWZ275" s="4"/>
      <c r="NXA275" s="4"/>
      <c r="NXB275" s="4"/>
      <c r="NXC275" s="4"/>
      <c r="NXD275" s="4"/>
      <c r="NXE275" s="4"/>
      <c r="NXF275" s="4"/>
      <c r="NXG275" s="4"/>
      <c r="NXH275" s="4"/>
      <c r="NXI275" s="4"/>
      <c r="NXJ275" s="4"/>
      <c r="NXK275" s="4"/>
      <c r="NXL275" s="4"/>
      <c r="NXM275" s="4"/>
      <c r="NXN275" s="4"/>
      <c r="NXO275" s="4"/>
      <c r="NXP275" s="4"/>
      <c r="NXQ275" s="4"/>
      <c r="NXR275" s="4"/>
      <c r="NXS275" s="4"/>
      <c r="NXT275" s="4"/>
      <c r="NXU275" s="4"/>
      <c r="NXV275" s="4"/>
      <c r="NXW275" s="4"/>
      <c r="NXX275" s="4"/>
      <c r="NXY275" s="4"/>
      <c r="NXZ275" s="4"/>
      <c r="NYA275" s="4"/>
      <c r="NYB275" s="4"/>
      <c r="NYC275" s="4"/>
      <c r="NYD275" s="4"/>
      <c r="NYE275" s="4"/>
      <c r="NYF275" s="4"/>
      <c r="NYG275" s="4"/>
      <c r="NYH275" s="4"/>
      <c r="NYI275" s="4"/>
      <c r="NYJ275" s="4"/>
      <c r="NYK275" s="4"/>
      <c r="NYL275" s="4"/>
      <c r="NYM275" s="4"/>
      <c r="NYN275" s="4"/>
      <c r="NYO275" s="4"/>
      <c r="NYP275" s="4"/>
      <c r="NYQ275" s="4"/>
      <c r="NYR275" s="4"/>
      <c r="NYS275" s="4"/>
      <c r="NYT275" s="4"/>
      <c r="NYU275" s="4"/>
      <c r="NYV275" s="4"/>
      <c r="NYW275" s="4"/>
      <c r="NYX275" s="4"/>
      <c r="NYY275" s="4"/>
      <c r="NYZ275" s="4"/>
      <c r="NZA275" s="4"/>
      <c r="NZB275" s="4"/>
      <c r="NZC275" s="4"/>
      <c r="NZD275" s="4"/>
      <c r="NZE275" s="4"/>
      <c r="NZF275" s="4"/>
      <c r="NZG275" s="4"/>
      <c r="NZH275" s="4"/>
      <c r="NZI275" s="4"/>
      <c r="NZJ275" s="4"/>
      <c r="NZK275" s="4"/>
      <c r="NZL275" s="4"/>
      <c r="NZM275" s="4"/>
      <c r="NZN275" s="4"/>
      <c r="NZO275" s="4"/>
      <c r="NZP275" s="4"/>
      <c r="NZQ275" s="4"/>
      <c r="NZR275" s="4"/>
      <c r="NZS275" s="4"/>
      <c r="NZT275" s="4"/>
      <c r="NZU275" s="4"/>
      <c r="NZV275" s="4"/>
      <c r="NZW275" s="4"/>
      <c r="NZX275" s="4"/>
      <c r="NZY275" s="4"/>
      <c r="NZZ275" s="4"/>
      <c r="OAA275" s="4"/>
      <c r="OAB275" s="4"/>
      <c r="OAC275" s="4"/>
      <c r="OAD275" s="4"/>
      <c r="OAE275" s="4"/>
      <c r="OAF275" s="4"/>
      <c r="OAG275" s="4"/>
      <c r="OAH275" s="4"/>
      <c r="OAI275" s="4"/>
      <c r="OAJ275" s="4"/>
      <c r="OAK275" s="4"/>
      <c r="OAL275" s="4"/>
      <c r="OAM275" s="4"/>
      <c r="OAN275" s="4"/>
      <c r="OAO275" s="4"/>
      <c r="OAP275" s="4"/>
      <c r="OAQ275" s="4"/>
      <c r="OAR275" s="4"/>
      <c r="OAS275" s="4"/>
      <c r="OAT275" s="4"/>
      <c r="OAU275" s="4"/>
      <c r="OAV275" s="4"/>
      <c r="OAW275" s="4"/>
      <c r="OAX275" s="4"/>
      <c r="OAY275" s="4"/>
      <c r="OAZ275" s="4"/>
      <c r="OBA275" s="4"/>
      <c r="OBB275" s="4"/>
      <c r="OBC275" s="4"/>
      <c r="OBD275" s="4"/>
      <c r="OBE275" s="4"/>
      <c r="OBF275" s="4"/>
      <c r="OBG275" s="4"/>
      <c r="OBH275" s="4"/>
      <c r="OBI275" s="4"/>
      <c r="OBJ275" s="4"/>
      <c r="OBK275" s="4"/>
      <c r="OBL275" s="4"/>
      <c r="OBM275" s="4"/>
      <c r="OBN275" s="4"/>
      <c r="OBO275" s="4"/>
      <c r="OBP275" s="4"/>
      <c r="OBQ275" s="4"/>
      <c r="OBR275" s="4"/>
      <c r="OBS275" s="4"/>
      <c r="OBT275" s="4"/>
      <c r="OBU275" s="4"/>
      <c r="OBV275" s="4"/>
      <c r="OBW275" s="4"/>
      <c r="OBX275" s="4"/>
      <c r="OBY275" s="4"/>
      <c r="OBZ275" s="4"/>
      <c r="OCA275" s="4"/>
      <c r="OCB275" s="4"/>
      <c r="OCC275" s="4"/>
      <c r="OCD275" s="4"/>
      <c r="OCE275" s="4"/>
      <c r="OCF275" s="4"/>
      <c r="OCG275" s="4"/>
      <c r="OCH275" s="4"/>
      <c r="OCI275" s="4"/>
      <c r="OCJ275" s="4"/>
      <c r="OCK275" s="4"/>
      <c r="OCL275" s="4"/>
      <c r="OCM275" s="4"/>
      <c r="OCN275" s="4"/>
      <c r="OCO275" s="4"/>
      <c r="OCP275" s="4"/>
      <c r="OCQ275" s="4"/>
      <c r="OCR275" s="4"/>
      <c r="OCS275" s="4"/>
      <c r="OCT275" s="4"/>
      <c r="OCU275" s="4"/>
      <c r="OCV275" s="4"/>
      <c r="OCW275" s="4"/>
      <c r="OCX275" s="4"/>
      <c r="OCY275" s="4"/>
      <c r="OCZ275" s="4"/>
      <c r="ODA275" s="4"/>
      <c r="ODB275" s="4"/>
      <c r="ODC275" s="4"/>
      <c r="ODD275" s="4"/>
      <c r="ODE275" s="4"/>
      <c r="ODF275" s="4"/>
      <c r="ODG275" s="4"/>
      <c r="ODH275" s="4"/>
      <c r="ODI275" s="4"/>
      <c r="ODJ275" s="4"/>
      <c r="ODK275" s="4"/>
      <c r="ODL275" s="4"/>
      <c r="ODM275" s="4"/>
      <c r="ODN275" s="4"/>
      <c r="ODO275" s="4"/>
      <c r="ODP275" s="4"/>
      <c r="ODQ275" s="4"/>
      <c r="ODR275" s="4"/>
      <c r="ODS275" s="4"/>
      <c r="ODT275" s="4"/>
      <c r="ODU275" s="4"/>
      <c r="ODV275" s="4"/>
      <c r="ODW275" s="4"/>
      <c r="ODX275" s="4"/>
      <c r="ODY275" s="4"/>
      <c r="ODZ275" s="4"/>
      <c r="OEA275" s="4"/>
      <c r="OEB275" s="4"/>
      <c r="OEC275" s="4"/>
      <c r="OED275" s="4"/>
      <c r="OEE275" s="4"/>
      <c r="OEF275" s="4"/>
      <c r="OEG275" s="4"/>
      <c r="OEH275" s="4"/>
      <c r="OEI275" s="4"/>
      <c r="OEJ275" s="4"/>
      <c r="OEK275" s="4"/>
      <c r="OEL275" s="4"/>
      <c r="OEM275" s="4"/>
      <c r="OEN275" s="4"/>
      <c r="OEO275" s="4"/>
      <c r="OEP275" s="4"/>
      <c r="OEQ275" s="4"/>
      <c r="OER275" s="4"/>
      <c r="OES275" s="4"/>
      <c r="OET275" s="4"/>
      <c r="OEU275" s="4"/>
      <c r="OEV275" s="4"/>
      <c r="OEW275" s="4"/>
      <c r="OEX275" s="4"/>
      <c r="OEY275" s="4"/>
      <c r="OEZ275" s="4"/>
      <c r="OFA275" s="4"/>
      <c r="OFB275" s="4"/>
      <c r="OFC275" s="4"/>
      <c r="OFD275" s="4"/>
      <c r="OFE275" s="4"/>
      <c r="OFF275" s="4"/>
      <c r="OFG275" s="4"/>
      <c r="OFH275" s="4"/>
      <c r="OFI275" s="4"/>
      <c r="OFJ275" s="4"/>
      <c r="OFK275" s="4"/>
      <c r="OFL275" s="4"/>
      <c r="OFM275" s="4"/>
      <c r="OFN275" s="4"/>
      <c r="OFO275" s="4"/>
      <c r="OFP275" s="4"/>
      <c r="OFQ275" s="4"/>
      <c r="OFR275" s="4"/>
      <c r="OFS275" s="4"/>
      <c r="OFT275" s="4"/>
      <c r="OFU275" s="4"/>
      <c r="OFV275" s="4"/>
      <c r="OFW275" s="4"/>
      <c r="OFX275" s="4"/>
      <c r="OFY275" s="4"/>
      <c r="OFZ275" s="4"/>
      <c r="OGA275" s="4"/>
      <c r="OGB275" s="4"/>
      <c r="OGC275" s="4"/>
      <c r="OGD275" s="4"/>
      <c r="OGE275" s="4"/>
      <c r="OGF275" s="4"/>
      <c r="OGG275" s="4"/>
      <c r="OGH275" s="4"/>
      <c r="OGI275" s="4"/>
      <c r="OGJ275" s="4"/>
      <c r="OGK275" s="4"/>
      <c r="OGL275" s="4"/>
      <c r="OGM275" s="4"/>
      <c r="OGN275" s="4"/>
      <c r="OGO275" s="4"/>
      <c r="OGP275" s="4"/>
      <c r="OGQ275" s="4"/>
      <c r="OGR275" s="4"/>
      <c r="OGS275" s="4"/>
      <c r="OGT275" s="4"/>
      <c r="OGU275" s="4"/>
      <c r="OGV275" s="4"/>
      <c r="OGW275" s="4"/>
      <c r="OGX275" s="4"/>
      <c r="OGY275" s="4"/>
      <c r="OGZ275" s="4"/>
      <c r="OHA275" s="4"/>
      <c r="OHB275" s="4"/>
      <c r="OHC275" s="4"/>
      <c r="OHD275" s="4"/>
      <c r="OHE275" s="4"/>
      <c r="OHF275" s="4"/>
      <c r="OHG275" s="4"/>
      <c r="OHH275" s="4"/>
      <c r="OHI275" s="4"/>
      <c r="OHJ275" s="4"/>
      <c r="OHK275" s="4"/>
      <c r="OHL275" s="4"/>
      <c r="OHM275" s="4"/>
      <c r="OHN275" s="4"/>
      <c r="OHO275" s="4"/>
      <c r="OHP275" s="4"/>
      <c r="OHQ275" s="4"/>
      <c r="OHR275" s="4"/>
      <c r="OHS275" s="4"/>
      <c r="OHT275" s="4"/>
      <c r="OHU275" s="4"/>
      <c r="OHV275" s="4"/>
      <c r="OHW275" s="4"/>
      <c r="OHX275" s="4"/>
      <c r="OHY275" s="4"/>
      <c r="OHZ275" s="4"/>
      <c r="OIA275" s="4"/>
      <c r="OIB275" s="4"/>
      <c r="OIC275" s="4"/>
      <c r="OID275" s="4"/>
      <c r="OIE275" s="4"/>
      <c r="OIF275" s="4"/>
      <c r="OIG275" s="4"/>
      <c r="OIH275" s="4"/>
      <c r="OII275" s="4"/>
      <c r="OIJ275" s="4"/>
      <c r="OIK275" s="4"/>
      <c r="OIL275" s="4"/>
      <c r="OIM275" s="4"/>
      <c r="OIN275" s="4"/>
      <c r="OIO275" s="4"/>
      <c r="OIP275" s="4"/>
      <c r="OIQ275" s="4"/>
      <c r="OIR275" s="4"/>
      <c r="OIS275" s="4"/>
      <c r="OIT275" s="4"/>
      <c r="OIU275" s="4"/>
      <c r="OIV275" s="4"/>
      <c r="OIW275" s="4"/>
      <c r="OIX275" s="4"/>
      <c r="OIY275" s="4"/>
      <c r="OIZ275" s="4"/>
      <c r="OJA275" s="4"/>
      <c r="OJB275" s="4"/>
      <c r="OJC275" s="4"/>
      <c r="OJD275" s="4"/>
      <c r="OJE275" s="4"/>
      <c r="OJF275" s="4"/>
      <c r="OJG275" s="4"/>
      <c r="OJH275" s="4"/>
      <c r="OJI275" s="4"/>
      <c r="OJJ275" s="4"/>
      <c r="OJK275" s="4"/>
      <c r="OJL275" s="4"/>
      <c r="OJM275" s="4"/>
      <c r="OJN275" s="4"/>
      <c r="OJO275" s="4"/>
      <c r="OJP275" s="4"/>
      <c r="OJQ275" s="4"/>
      <c r="OJR275" s="4"/>
      <c r="OJS275" s="4"/>
      <c r="OJT275" s="4"/>
      <c r="OJU275" s="4"/>
      <c r="OJV275" s="4"/>
      <c r="OJW275" s="4"/>
      <c r="OJX275" s="4"/>
      <c r="OJY275" s="4"/>
      <c r="OJZ275" s="4"/>
      <c r="OKA275" s="4"/>
      <c r="OKB275" s="4"/>
      <c r="OKC275" s="4"/>
      <c r="OKD275" s="4"/>
      <c r="OKE275" s="4"/>
      <c r="OKF275" s="4"/>
      <c r="OKG275" s="4"/>
      <c r="OKH275" s="4"/>
      <c r="OKI275" s="4"/>
      <c r="OKJ275" s="4"/>
      <c r="OKK275" s="4"/>
      <c r="OKL275" s="4"/>
      <c r="OKM275" s="4"/>
      <c r="OKN275" s="4"/>
      <c r="OKO275" s="4"/>
      <c r="OKP275" s="4"/>
      <c r="OKQ275" s="4"/>
      <c r="OKR275" s="4"/>
      <c r="OKS275" s="4"/>
      <c r="OKT275" s="4"/>
      <c r="OKU275" s="4"/>
      <c r="OKV275" s="4"/>
      <c r="OKW275" s="4"/>
      <c r="OKX275" s="4"/>
      <c r="OKY275" s="4"/>
      <c r="OKZ275" s="4"/>
      <c r="OLA275" s="4"/>
      <c r="OLB275" s="4"/>
      <c r="OLC275" s="4"/>
      <c r="OLD275" s="4"/>
      <c r="OLE275" s="4"/>
      <c r="OLF275" s="4"/>
      <c r="OLG275" s="4"/>
      <c r="OLH275" s="4"/>
      <c r="OLI275" s="4"/>
      <c r="OLJ275" s="4"/>
      <c r="OLK275" s="4"/>
      <c r="OLL275" s="4"/>
      <c r="OLM275" s="4"/>
      <c r="OLN275" s="4"/>
      <c r="OLO275" s="4"/>
      <c r="OLP275" s="4"/>
      <c r="OLQ275" s="4"/>
      <c r="OLR275" s="4"/>
      <c r="OLS275" s="4"/>
      <c r="OLT275" s="4"/>
      <c r="OLU275" s="4"/>
      <c r="OLV275" s="4"/>
      <c r="OLW275" s="4"/>
      <c r="OLX275" s="4"/>
      <c r="OLY275" s="4"/>
      <c r="OLZ275" s="4"/>
      <c r="OMA275" s="4"/>
      <c r="OMB275" s="4"/>
      <c r="OMC275" s="4"/>
      <c r="OMD275" s="4"/>
      <c r="OME275" s="4"/>
      <c r="OMF275" s="4"/>
      <c r="OMG275" s="4"/>
      <c r="OMH275" s="4"/>
      <c r="OMI275" s="4"/>
      <c r="OMJ275" s="4"/>
      <c r="OMK275" s="4"/>
      <c r="OML275" s="4"/>
      <c r="OMM275" s="4"/>
      <c r="OMN275" s="4"/>
      <c r="OMO275" s="4"/>
      <c r="OMP275" s="4"/>
      <c r="OMQ275" s="4"/>
      <c r="OMR275" s="4"/>
      <c r="OMS275" s="4"/>
      <c r="OMT275" s="4"/>
      <c r="OMU275" s="4"/>
      <c r="OMV275" s="4"/>
      <c r="OMW275" s="4"/>
      <c r="OMX275" s="4"/>
      <c r="OMY275" s="4"/>
      <c r="OMZ275" s="4"/>
      <c r="ONA275" s="4"/>
      <c r="ONB275" s="4"/>
      <c r="ONC275" s="4"/>
      <c r="OND275" s="4"/>
      <c r="ONE275" s="4"/>
      <c r="ONF275" s="4"/>
      <c r="ONG275" s="4"/>
      <c r="ONH275" s="4"/>
      <c r="ONI275" s="4"/>
      <c r="ONJ275" s="4"/>
      <c r="ONK275" s="4"/>
      <c r="ONL275" s="4"/>
      <c r="ONM275" s="4"/>
      <c r="ONN275" s="4"/>
      <c r="ONO275" s="4"/>
      <c r="ONP275" s="4"/>
      <c r="ONQ275" s="4"/>
      <c r="ONR275" s="4"/>
      <c r="ONS275" s="4"/>
      <c r="ONT275" s="4"/>
      <c r="ONU275" s="4"/>
      <c r="ONV275" s="4"/>
      <c r="ONW275" s="4"/>
      <c r="ONX275" s="4"/>
      <c r="ONY275" s="4"/>
      <c r="ONZ275" s="4"/>
      <c r="OOA275" s="4"/>
      <c r="OOB275" s="4"/>
      <c r="OOC275" s="4"/>
      <c r="OOD275" s="4"/>
      <c r="OOE275" s="4"/>
      <c r="OOF275" s="4"/>
      <c r="OOG275" s="4"/>
      <c r="OOH275" s="4"/>
      <c r="OOI275" s="4"/>
      <c r="OOJ275" s="4"/>
      <c r="OOK275" s="4"/>
      <c r="OOL275" s="4"/>
      <c r="OOM275" s="4"/>
      <c r="OON275" s="4"/>
      <c r="OOO275" s="4"/>
      <c r="OOP275" s="4"/>
      <c r="OOQ275" s="4"/>
      <c r="OOR275" s="4"/>
      <c r="OOS275" s="4"/>
      <c r="OOT275" s="4"/>
      <c r="OOU275" s="4"/>
      <c r="OOV275" s="4"/>
      <c r="OOW275" s="4"/>
      <c r="OOX275" s="4"/>
      <c r="OOY275" s="4"/>
      <c r="OOZ275" s="4"/>
      <c r="OPA275" s="4"/>
      <c r="OPB275" s="4"/>
      <c r="OPC275" s="4"/>
      <c r="OPD275" s="4"/>
      <c r="OPE275" s="4"/>
      <c r="OPF275" s="4"/>
      <c r="OPG275" s="4"/>
      <c r="OPH275" s="4"/>
      <c r="OPI275" s="4"/>
      <c r="OPJ275" s="4"/>
      <c r="OPK275" s="4"/>
      <c r="OPL275" s="4"/>
      <c r="OPM275" s="4"/>
      <c r="OPN275" s="4"/>
      <c r="OPO275" s="4"/>
      <c r="OPP275" s="4"/>
      <c r="OPQ275" s="4"/>
      <c r="OPR275" s="4"/>
      <c r="OPS275" s="4"/>
      <c r="OPT275" s="4"/>
      <c r="OPU275" s="4"/>
      <c r="OPV275" s="4"/>
      <c r="OPW275" s="4"/>
      <c r="OPX275" s="4"/>
      <c r="OPY275" s="4"/>
      <c r="OPZ275" s="4"/>
      <c r="OQA275" s="4"/>
      <c r="OQB275" s="4"/>
      <c r="OQC275" s="4"/>
      <c r="OQD275" s="4"/>
      <c r="OQE275" s="4"/>
      <c r="OQF275" s="4"/>
      <c r="OQG275" s="4"/>
      <c r="OQH275" s="4"/>
      <c r="OQI275" s="4"/>
      <c r="OQJ275" s="4"/>
      <c r="OQK275" s="4"/>
      <c r="OQL275" s="4"/>
      <c r="OQM275" s="4"/>
      <c r="OQN275" s="4"/>
      <c r="OQO275" s="4"/>
      <c r="OQP275" s="4"/>
      <c r="OQQ275" s="4"/>
      <c r="OQR275" s="4"/>
      <c r="OQS275" s="4"/>
      <c r="OQT275" s="4"/>
      <c r="OQU275" s="4"/>
      <c r="OQV275" s="4"/>
      <c r="OQW275" s="4"/>
      <c r="OQX275" s="4"/>
      <c r="OQY275" s="4"/>
      <c r="OQZ275" s="4"/>
      <c r="ORA275" s="4"/>
      <c r="ORB275" s="4"/>
      <c r="ORC275" s="4"/>
      <c r="ORD275" s="4"/>
      <c r="ORE275" s="4"/>
      <c r="ORF275" s="4"/>
      <c r="ORG275" s="4"/>
      <c r="ORH275" s="4"/>
      <c r="ORI275" s="4"/>
      <c r="ORJ275" s="4"/>
      <c r="ORK275" s="4"/>
      <c r="ORL275" s="4"/>
      <c r="ORM275" s="4"/>
      <c r="ORN275" s="4"/>
      <c r="ORO275" s="4"/>
      <c r="ORP275" s="4"/>
      <c r="ORQ275" s="4"/>
      <c r="ORR275" s="4"/>
      <c r="ORS275" s="4"/>
      <c r="ORT275" s="4"/>
      <c r="ORU275" s="4"/>
      <c r="ORV275" s="4"/>
      <c r="ORW275" s="4"/>
      <c r="ORX275" s="4"/>
      <c r="ORY275" s="4"/>
      <c r="ORZ275" s="4"/>
      <c r="OSA275" s="4"/>
      <c r="OSB275" s="4"/>
      <c r="OSC275" s="4"/>
      <c r="OSD275" s="4"/>
      <c r="OSE275" s="4"/>
      <c r="OSF275" s="4"/>
      <c r="OSG275" s="4"/>
      <c r="OSH275" s="4"/>
      <c r="OSI275" s="4"/>
      <c r="OSJ275" s="4"/>
      <c r="OSK275" s="4"/>
      <c r="OSL275" s="4"/>
      <c r="OSM275" s="4"/>
      <c r="OSN275" s="4"/>
      <c r="OSO275" s="4"/>
      <c r="OSP275" s="4"/>
      <c r="OSQ275" s="4"/>
      <c r="OSR275" s="4"/>
      <c r="OSS275" s="4"/>
      <c r="OST275" s="4"/>
      <c r="OSU275" s="4"/>
      <c r="OSV275" s="4"/>
      <c r="OSW275" s="4"/>
      <c r="OSX275" s="4"/>
      <c r="OSY275" s="4"/>
      <c r="OSZ275" s="4"/>
      <c r="OTA275" s="4"/>
      <c r="OTB275" s="4"/>
      <c r="OTC275" s="4"/>
      <c r="OTD275" s="4"/>
      <c r="OTE275" s="4"/>
      <c r="OTF275" s="4"/>
      <c r="OTG275" s="4"/>
      <c r="OTH275" s="4"/>
      <c r="OTI275" s="4"/>
      <c r="OTJ275" s="4"/>
      <c r="OTK275" s="4"/>
      <c r="OTL275" s="4"/>
      <c r="OTM275" s="4"/>
      <c r="OTN275" s="4"/>
      <c r="OTO275" s="4"/>
      <c r="OTP275" s="4"/>
      <c r="OTQ275" s="4"/>
      <c r="OTR275" s="4"/>
      <c r="OTS275" s="4"/>
      <c r="OTT275" s="4"/>
      <c r="OTU275" s="4"/>
      <c r="OTV275" s="4"/>
      <c r="OTW275" s="4"/>
      <c r="OTX275" s="4"/>
      <c r="OTY275" s="4"/>
      <c r="OTZ275" s="4"/>
      <c r="OUA275" s="4"/>
      <c r="OUB275" s="4"/>
      <c r="OUC275" s="4"/>
      <c r="OUD275" s="4"/>
      <c r="OUE275" s="4"/>
      <c r="OUF275" s="4"/>
      <c r="OUG275" s="4"/>
      <c r="OUH275" s="4"/>
      <c r="OUI275" s="4"/>
      <c r="OUJ275" s="4"/>
      <c r="OUK275" s="4"/>
      <c r="OUL275" s="4"/>
      <c r="OUM275" s="4"/>
      <c r="OUN275" s="4"/>
      <c r="OUO275" s="4"/>
      <c r="OUP275" s="4"/>
      <c r="OUQ275" s="4"/>
      <c r="OUR275" s="4"/>
      <c r="OUS275" s="4"/>
      <c r="OUT275" s="4"/>
      <c r="OUU275" s="4"/>
      <c r="OUV275" s="4"/>
      <c r="OUW275" s="4"/>
      <c r="OUX275" s="4"/>
      <c r="OUY275" s="4"/>
      <c r="OUZ275" s="4"/>
      <c r="OVA275" s="4"/>
      <c r="OVB275" s="4"/>
      <c r="OVC275" s="4"/>
      <c r="OVD275" s="4"/>
      <c r="OVE275" s="4"/>
      <c r="OVF275" s="4"/>
      <c r="OVG275" s="4"/>
      <c r="OVH275" s="4"/>
      <c r="OVI275" s="4"/>
      <c r="OVJ275" s="4"/>
      <c r="OVK275" s="4"/>
      <c r="OVL275" s="4"/>
      <c r="OVM275" s="4"/>
      <c r="OVN275" s="4"/>
      <c r="OVO275" s="4"/>
      <c r="OVP275" s="4"/>
      <c r="OVQ275" s="4"/>
      <c r="OVR275" s="4"/>
      <c r="OVS275" s="4"/>
      <c r="OVT275" s="4"/>
      <c r="OVU275" s="4"/>
      <c r="OVV275" s="4"/>
      <c r="OVW275" s="4"/>
      <c r="OVX275" s="4"/>
      <c r="OVY275" s="4"/>
      <c r="OVZ275" s="4"/>
      <c r="OWA275" s="4"/>
      <c r="OWB275" s="4"/>
      <c r="OWC275" s="4"/>
      <c r="OWD275" s="4"/>
      <c r="OWE275" s="4"/>
      <c r="OWF275" s="4"/>
      <c r="OWG275" s="4"/>
      <c r="OWH275" s="4"/>
      <c r="OWI275" s="4"/>
      <c r="OWJ275" s="4"/>
      <c r="OWK275" s="4"/>
      <c r="OWL275" s="4"/>
      <c r="OWM275" s="4"/>
      <c r="OWN275" s="4"/>
      <c r="OWO275" s="4"/>
      <c r="OWP275" s="4"/>
      <c r="OWQ275" s="4"/>
      <c r="OWR275" s="4"/>
      <c r="OWS275" s="4"/>
      <c r="OWT275" s="4"/>
      <c r="OWU275" s="4"/>
      <c r="OWV275" s="4"/>
      <c r="OWW275" s="4"/>
      <c r="OWX275" s="4"/>
      <c r="OWY275" s="4"/>
      <c r="OWZ275" s="4"/>
      <c r="OXA275" s="4"/>
      <c r="OXB275" s="4"/>
      <c r="OXC275" s="4"/>
      <c r="OXD275" s="4"/>
      <c r="OXE275" s="4"/>
      <c r="OXF275" s="4"/>
      <c r="OXG275" s="4"/>
      <c r="OXH275" s="4"/>
      <c r="OXI275" s="4"/>
      <c r="OXJ275" s="4"/>
      <c r="OXK275" s="4"/>
      <c r="OXL275" s="4"/>
      <c r="OXM275" s="4"/>
      <c r="OXN275" s="4"/>
      <c r="OXO275" s="4"/>
      <c r="OXP275" s="4"/>
      <c r="OXQ275" s="4"/>
      <c r="OXR275" s="4"/>
      <c r="OXS275" s="4"/>
      <c r="OXT275" s="4"/>
      <c r="OXU275" s="4"/>
      <c r="OXV275" s="4"/>
      <c r="OXW275" s="4"/>
      <c r="OXX275" s="4"/>
      <c r="OXY275" s="4"/>
      <c r="OXZ275" s="4"/>
      <c r="OYA275" s="4"/>
      <c r="OYB275" s="4"/>
      <c r="OYC275" s="4"/>
      <c r="OYD275" s="4"/>
      <c r="OYE275" s="4"/>
      <c r="OYF275" s="4"/>
      <c r="OYG275" s="4"/>
      <c r="OYH275" s="4"/>
      <c r="OYI275" s="4"/>
      <c r="OYJ275" s="4"/>
      <c r="OYK275" s="4"/>
      <c r="OYL275" s="4"/>
      <c r="OYM275" s="4"/>
      <c r="OYN275" s="4"/>
      <c r="OYO275" s="4"/>
      <c r="OYP275" s="4"/>
      <c r="OYQ275" s="4"/>
      <c r="OYR275" s="4"/>
      <c r="OYS275" s="4"/>
      <c r="OYT275" s="4"/>
      <c r="OYU275" s="4"/>
      <c r="OYV275" s="4"/>
      <c r="OYW275" s="4"/>
      <c r="OYX275" s="4"/>
      <c r="OYY275" s="4"/>
      <c r="OYZ275" s="4"/>
      <c r="OZA275" s="4"/>
      <c r="OZB275" s="4"/>
      <c r="OZC275" s="4"/>
      <c r="OZD275" s="4"/>
      <c r="OZE275" s="4"/>
      <c r="OZF275" s="4"/>
      <c r="OZG275" s="4"/>
      <c r="OZH275" s="4"/>
      <c r="OZI275" s="4"/>
      <c r="OZJ275" s="4"/>
      <c r="OZK275" s="4"/>
      <c r="OZL275" s="4"/>
      <c r="OZM275" s="4"/>
      <c r="OZN275" s="4"/>
      <c r="OZO275" s="4"/>
      <c r="OZP275" s="4"/>
      <c r="OZQ275" s="4"/>
      <c r="OZR275" s="4"/>
      <c r="OZS275" s="4"/>
      <c r="OZT275" s="4"/>
      <c r="OZU275" s="4"/>
      <c r="OZV275" s="4"/>
      <c r="OZW275" s="4"/>
      <c r="OZX275" s="4"/>
      <c r="OZY275" s="4"/>
      <c r="OZZ275" s="4"/>
      <c r="PAA275" s="4"/>
      <c r="PAB275" s="4"/>
      <c r="PAC275" s="4"/>
      <c r="PAD275" s="4"/>
      <c r="PAE275" s="4"/>
      <c r="PAF275" s="4"/>
      <c r="PAG275" s="4"/>
      <c r="PAH275" s="4"/>
      <c r="PAI275" s="4"/>
      <c r="PAJ275" s="4"/>
      <c r="PAK275" s="4"/>
      <c r="PAL275" s="4"/>
      <c r="PAM275" s="4"/>
      <c r="PAN275" s="4"/>
      <c r="PAO275" s="4"/>
      <c r="PAP275" s="4"/>
      <c r="PAQ275" s="4"/>
      <c r="PAR275" s="4"/>
      <c r="PAS275" s="4"/>
      <c r="PAT275" s="4"/>
      <c r="PAU275" s="4"/>
      <c r="PAV275" s="4"/>
      <c r="PAW275" s="4"/>
      <c r="PAX275" s="4"/>
      <c r="PAY275" s="4"/>
      <c r="PAZ275" s="4"/>
      <c r="PBA275" s="4"/>
      <c r="PBB275" s="4"/>
      <c r="PBC275" s="4"/>
      <c r="PBD275" s="4"/>
      <c r="PBE275" s="4"/>
      <c r="PBF275" s="4"/>
      <c r="PBG275" s="4"/>
      <c r="PBH275" s="4"/>
      <c r="PBI275" s="4"/>
      <c r="PBJ275" s="4"/>
      <c r="PBK275" s="4"/>
      <c r="PBL275" s="4"/>
      <c r="PBM275" s="4"/>
      <c r="PBN275" s="4"/>
      <c r="PBO275" s="4"/>
      <c r="PBP275" s="4"/>
      <c r="PBQ275" s="4"/>
      <c r="PBR275" s="4"/>
      <c r="PBS275" s="4"/>
      <c r="PBT275" s="4"/>
      <c r="PBU275" s="4"/>
      <c r="PBV275" s="4"/>
      <c r="PBW275" s="4"/>
      <c r="PBX275" s="4"/>
      <c r="PBY275" s="4"/>
      <c r="PBZ275" s="4"/>
      <c r="PCA275" s="4"/>
      <c r="PCB275" s="4"/>
      <c r="PCC275" s="4"/>
      <c r="PCD275" s="4"/>
      <c r="PCE275" s="4"/>
      <c r="PCF275" s="4"/>
      <c r="PCG275" s="4"/>
      <c r="PCH275" s="4"/>
      <c r="PCI275" s="4"/>
      <c r="PCJ275" s="4"/>
      <c r="PCK275" s="4"/>
      <c r="PCL275" s="4"/>
      <c r="PCM275" s="4"/>
      <c r="PCN275" s="4"/>
      <c r="PCO275" s="4"/>
      <c r="PCP275" s="4"/>
      <c r="PCQ275" s="4"/>
      <c r="PCR275" s="4"/>
      <c r="PCS275" s="4"/>
      <c r="PCT275" s="4"/>
      <c r="PCU275" s="4"/>
      <c r="PCV275" s="4"/>
      <c r="PCW275" s="4"/>
      <c r="PCX275" s="4"/>
      <c r="PCY275" s="4"/>
      <c r="PCZ275" s="4"/>
      <c r="PDA275" s="4"/>
      <c r="PDB275" s="4"/>
      <c r="PDC275" s="4"/>
      <c r="PDD275" s="4"/>
      <c r="PDE275" s="4"/>
      <c r="PDF275" s="4"/>
      <c r="PDG275" s="4"/>
      <c r="PDH275" s="4"/>
      <c r="PDI275" s="4"/>
      <c r="PDJ275" s="4"/>
      <c r="PDK275" s="4"/>
      <c r="PDL275" s="4"/>
      <c r="PDM275" s="4"/>
      <c r="PDN275" s="4"/>
      <c r="PDO275" s="4"/>
      <c r="PDP275" s="4"/>
      <c r="PDQ275" s="4"/>
      <c r="PDR275" s="4"/>
      <c r="PDS275" s="4"/>
      <c r="PDT275" s="4"/>
      <c r="PDU275" s="4"/>
      <c r="PDV275" s="4"/>
      <c r="PDW275" s="4"/>
      <c r="PDX275" s="4"/>
      <c r="PDY275" s="4"/>
      <c r="PDZ275" s="4"/>
      <c r="PEA275" s="4"/>
      <c r="PEB275" s="4"/>
      <c r="PEC275" s="4"/>
      <c r="PED275" s="4"/>
      <c r="PEE275" s="4"/>
      <c r="PEF275" s="4"/>
      <c r="PEG275" s="4"/>
      <c r="PEH275" s="4"/>
      <c r="PEI275" s="4"/>
      <c r="PEJ275" s="4"/>
      <c r="PEK275" s="4"/>
      <c r="PEL275" s="4"/>
      <c r="PEM275" s="4"/>
      <c r="PEN275" s="4"/>
      <c r="PEO275" s="4"/>
      <c r="PEP275" s="4"/>
      <c r="PEQ275" s="4"/>
      <c r="PER275" s="4"/>
      <c r="PES275" s="4"/>
      <c r="PET275" s="4"/>
      <c r="PEU275" s="4"/>
      <c r="PEV275" s="4"/>
      <c r="PEW275" s="4"/>
      <c r="PEX275" s="4"/>
      <c r="PEY275" s="4"/>
      <c r="PEZ275" s="4"/>
      <c r="PFA275" s="4"/>
      <c r="PFB275" s="4"/>
      <c r="PFC275" s="4"/>
      <c r="PFD275" s="4"/>
      <c r="PFE275" s="4"/>
      <c r="PFF275" s="4"/>
      <c r="PFG275" s="4"/>
      <c r="PFH275" s="4"/>
      <c r="PFI275" s="4"/>
      <c r="PFJ275" s="4"/>
      <c r="PFK275" s="4"/>
      <c r="PFL275" s="4"/>
      <c r="PFM275" s="4"/>
      <c r="PFN275" s="4"/>
      <c r="PFO275" s="4"/>
      <c r="PFP275" s="4"/>
      <c r="PFQ275" s="4"/>
      <c r="PFR275" s="4"/>
      <c r="PFS275" s="4"/>
      <c r="PFT275" s="4"/>
      <c r="PFU275" s="4"/>
      <c r="PFV275" s="4"/>
      <c r="PFW275" s="4"/>
      <c r="PFX275" s="4"/>
      <c r="PFY275" s="4"/>
      <c r="PFZ275" s="4"/>
      <c r="PGA275" s="4"/>
      <c r="PGB275" s="4"/>
      <c r="PGC275" s="4"/>
      <c r="PGD275" s="4"/>
      <c r="PGE275" s="4"/>
      <c r="PGF275" s="4"/>
      <c r="PGG275" s="4"/>
      <c r="PGH275" s="4"/>
      <c r="PGI275" s="4"/>
      <c r="PGJ275" s="4"/>
      <c r="PGK275" s="4"/>
      <c r="PGL275" s="4"/>
      <c r="PGM275" s="4"/>
      <c r="PGN275" s="4"/>
      <c r="PGO275" s="4"/>
      <c r="PGP275" s="4"/>
      <c r="PGQ275" s="4"/>
      <c r="PGR275" s="4"/>
      <c r="PGS275" s="4"/>
      <c r="PGT275" s="4"/>
      <c r="PGU275" s="4"/>
      <c r="PGV275" s="4"/>
      <c r="PGW275" s="4"/>
      <c r="PGX275" s="4"/>
      <c r="PGY275" s="4"/>
      <c r="PGZ275" s="4"/>
      <c r="PHA275" s="4"/>
      <c r="PHB275" s="4"/>
      <c r="PHC275" s="4"/>
      <c r="PHD275" s="4"/>
      <c r="PHE275" s="4"/>
      <c r="PHF275" s="4"/>
      <c r="PHG275" s="4"/>
      <c r="PHH275" s="4"/>
      <c r="PHI275" s="4"/>
      <c r="PHJ275" s="4"/>
      <c r="PHK275" s="4"/>
      <c r="PHL275" s="4"/>
      <c r="PHM275" s="4"/>
      <c r="PHN275" s="4"/>
      <c r="PHO275" s="4"/>
      <c r="PHP275" s="4"/>
      <c r="PHQ275" s="4"/>
      <c r="PHR275" s="4"/>
      <c r="PHS275" s="4"/>
      <c r="PHT275" s="4"/>
      <c r="PHU275" s="4"/>
      <c r="PHV275" s="4"/>
      <c r="PHW275" s="4"/>
      <c r="PHX275" s="4"/>
      <c r="PHY275" s="4"/>
      <c r="PHZ275" s="4"/>
      <c r="PIA275" s="4"/>
      <c r="PIB275" s="4"/>
      <c r="PIC275" s="4"/>
      <c r="PID275" s="4"/>
      <c r="PIE275" s="4"/>
      <c r="PIF275" s="4"/>
      <c r="PIG275" s="4"/>
      <c r="PIH275" s="4"/>
      <c r="PII275" s="4"/>
      <c r="PIJ275" s="4"/>
      <c r="PIK275" s="4"/>
      <c r="PIL275" s="4"/>
      <c r="PIM275" s="4"/>
      <c r="PIN275" s="4"/>
      <c r="PIO275" s="4"/>
      <c r="PIP275" s="4"/>
      <c r="PIQ275" s="4"/>
      <c r="PIR275" s="4"/>
      <c r="PIS275" s="4"/>
      <c r="PIT275" s="4"/>
      <c r="PIU275" s="4"/>
      <c r="PIV275" s="4"/>
      <c r="PIW275" s="4"/>
      <c r="PIX275" s="4"/>
      <c r="PIY275" s="4"/>
      <c r="PIZ275" s="4"/>
      <c r="PJA275" s="4"/>
      <c r="PJB275" s="4"/>
      <c r="PJC275" s="4"/>
      <c r="PJD275" s="4"/>
      <c r="PJE275" s="4"/>
      <c r="PJF275" s="4"/>
      <c r="PJG275" s="4"/>
      <c r="PJH275" s="4"/>
      <c r="PJI275" s="4"/>
      <c r="PJJ275" s="4"/>
      <c r="PJK275" s="4"/>
      <c r="PJL275" s="4"/>
      <c r="PJM275" s="4"/>
      <c r="PJN275" s="4"/>
      <c r="PJO275" s="4"/>
      <c r="PJP275" s="4"/>
      <c r="PJQ275" s="4"/>
      <c r="PJR275" s="4"/>
      <c r="PJS275" s="4"/>
      <c r="PJT275" s="4"/>
      <c r="PJU275" s="4"/>
      <c r="PJV275" s="4"/>
      <c r="PJW275" s="4"/>
      <c r="PJX275" s="4"/>
      <c r="PJY275" s="4"/>
      <c r="PJZ275" s="4"/>
      <c r="PKA275" s="4"/>
      <c r="PKB275" s="4"/>
      <c r="PKC275" s="4"/>
      <c r="PKD275" s="4"/>
      <c r="PKE275" s="4"/>
      <c r="PKF275" s="4"/>
      <c r="PKG275" s="4"/>
      <c r="PKH275" s="4"/>
      <c r="PKI275" s="4"/>
      <c r="PKJ275" s="4"/>
      <c r="PKK275" s="4"/>
      <c r="PKL275" s="4"/>
      <c r="PKM275" s="4"/>
      <c r="PKN275" s="4"/>
      <c r="PKO275" s="4"/>
      <c r="PKP275" s="4"/>
      <c r="PKQ275" s="4"/>
      <c r="PKR275" s="4"/>
      <c r="PKS275" s="4"/>
      <c r="PKT275" s="4"/>
      <c r="PKU275" s="4"/>
      <c r="PKV275" s="4"/>
      <c r="PKW275" s="4"/>
      <c r="PKX275" s="4"/>
      <c r="PKY275" s="4"/>
      <c r="PKZ275" s="4"/>
      <c r="PLA275" s="4"/>
      <c r="PLB275" s="4"/>
      <c r="PLC275" s="4"/>
      <c r="PLD275" s="4"/>
      <c r="PLE275" s="4"/>
      <c r="PLF275" s="4"/>
      <c r="PLG275" s="4"/>
      <c r="PLH275" s="4"/>
      <c r="PLI275" s="4"/>
      <c r="PLJ275" s="4"/>
      <c r="PLK275" s="4"/>
      <c r="PLL275" s="4"/>
      <c r="PLM275" s="4"/>
      <c r="PLN275" s="4"/>
      <c r="PLO275" s="4"/>
      <c r="PLP275" s="4"/>
      <c r="PLQ275" s="4"/>
      <c r="PLR275" s="4"/>
      <c r="PLS275" s="4"/>
      <c r="PLT275" s="4"/>
      <c r="PLU275" s="4"/>
      <c r="PLV275" s="4"/>
      <c r="PLW275" s="4"/>
      <c r="PLX275" s="4"/>
      <c r="PLY275" s="4"/>
      <c r="PLZ275" s="4"/>
      <c r="PMA275" s="4"/>
      <c r="PMB275" s="4"/>
      <c r="PMC275" s="4"/>
      <c r="PMD275" s="4"/>
      <c r="PME275" s="4"/>
      <c r="PMF275" s="4"/>
      <c r="PMG275" s="4"/>
      <c r="PMH275" s="4"/>
      <c r="PMI275" s="4"/>
      <c r="PMJ275" s="4"/>
      <c r="PMK275" s="4"/>
      <c r="PML275" s="4"/>
      <c r="PMM275" s="4"/>
      <c r="PMN275" s="4"/>
      <c r="PMO275" s="4"/>
      <c r="PMP275" s="4"/>
      <c r="PMQ275" s="4"/>
      <c r="PMR275" s="4"/>
      <c r="PMS275" s="4"/>
      <c r="PMT275" s="4"/>
      <c r="PMU275" s="4"/>
      <c r="PMV275" s="4"/>
      <c r="PMW275" s="4"/>
      <c r="PMX275" s="4"/>
      <c r="PMY275" s="4"/>
      <c r="PMZ275" s="4"/>
      <c r="PNA275" s="4"/>
      <c r="PNB275" s="4"/>
      <c r="PNC275" s="4"/>
      <c r="PND275" s="4"/>
      <c r="PNE275" s="4"/>
      <c r="PNF275" s="4"/>
      <c r="PNG275" s="4"/>
      <c r="PNH275" s="4"/>
      <c r="PNI275" s="4"/>
      <c r="PNJ275" s="4"/>
      <c r="PNK275" s="4"/>
      <c r="PNL275" s="4"/>
      <c r="PNM275" s="4"/>
      <c r="PNN275" s="4"/>
      <c r="PNO275" s="4"/>
      <c r="PNP275" s="4"/>
      <c r="PNQ275" s="4"/>
      <c r="PNR275" s="4"/>
      <c r="PNS275" s="4"/>
      <c r="PNT275" s="4"/>
      <c r="PNU275" s="4"/>
      <c r="PNV275" s="4"/>
      <c r="PNW275" s="4"/>
      <c r="PNX275" s="4"/>
      <c r="PNY275" s="4"/>
      <c r="PNZ275" s="4"/>
      <c r="POA275" s="4"/>
      <c r="POB275" s="4"/>
      <c r="POC275" s="4"/>
      <c r="POD275" s="4"/>
      <c r="POE275" s="4"/>
      <c r="POF275" s="4"/>
      <c r="POG275" s="4"/>
      <c r="POH275" s="4"/>
      <c r="POI275" s="4"/>
      <c r="POJ275" s="4"/>
      <c r="POK275" s="4"/>
      <c r="POL275" s="4"/>
      <c r="POM275" s="4"/>
      <c r="PON275" s="4"/>
      <c r="POO275" s="4"/>
      <c r="POP275" s="4"/>
      <c r="POQ275" s="4"/>
      <c r="POR275" s="4"/>
      <c r="POS275" s="4"/>
      <c r="POT275" s="4"/>
      <c r="POU275" s="4"/>
      <c r="POV275" s="4"/>
      <c r="POW275" s="4"/>
      <c r="POX275" s="4"/>
      <c r="POY275" s="4"/>
      <c r="POZ275" s="4"/>
      <c r="PPA275" s="4"/>
      <c r="PPB275" s="4"/>
      <c r="PPC275" s="4"/>
      <c r="PPD275" s="4"/>
      <c r="PPE275" s="4"/>
      <c r="PPF275" s="4"/>
      <c r="PPG275" s="4"/>
      <c r="PPH275" s="4"/>
      <c r="PPI275" s="4"/>
      <c r="PPJ275" s="4"/>
      <c r="PPK275" s="4"/>
      <c r="PPL275" s="4"/>
      <c r="PPM275" s="4"/>
      <c r="PPN275" s="4"/>
      <c r="PPO275" s="4"/>
      <c r="PPP275" s="4"/>
      <c r="PPQ275" s="4"/>
      <c r="PPR275" s="4"/>
      <c r="PPS275" s="4"/>
      <c r="PPT275" s="4"/>
      <c r="PPU275" s="4"/>
      <c r="PPV275" s="4"/>
      <c r="PPW275" s="4"/>
      <c r="PPX275" s="4"/>
      <c r="PPY275" s="4"/>
      <c r="PPZ275" s="4"/>
      <c r="PQA275" s="4"/>
      <c r="PQB275" s="4"/>
      <c r="PQC275" s="4"/>
      <c r="PQD275" s="4"/>
      <c r="PQE275" s="4"/>
      <c r="PQF275" s="4"/>
      <c r="PQG275" s="4"/>
      <c r="PQH275" s="4"/>
      <c r="PQI275" s="4"/>
      <c r="PQJ275" s="4"/>
      <c r="PQK275" s="4"/>
      <c r="PQL275" s="4"/>
      <c r="PQM275" s="4"/>
      <c r="PQN275" s="4"/>
      <c r="PQO275" s="4"/>
      <c r="PQP275" s="4"/>
      <c r="PQQ275" s="4"/>
      <c r="PQR275" s="4"/>
      <c r="PQS275" s="4"/>
      <c r="PQT275" s="4"/>
      <c r="PQU275" s="4"/>
      <c r="PQV275" s="4"/>
      <c r="PQW275" s="4"/>
      <c r="PQX275" s="4"/>
      <c r="PQY275" s="4"/>
      <c r="PQZ275" s="4"/>
      <c r="PRA275" s="4"/>
      <c r="PRB275" s="4"/>
      <c r="PRC275" s="4"/>
      <c r="PRD275" s="4"/>
      <c r="PRE275" s="4"/>
      <c r="PRF275" s="4"/>
      <c r="PRG275" s="4"/>
      <c r="PRH275" s="4"/>
      <c r="PRI275" s="4"/>
      <c r="PRJ275" s="4"/>
      <c r="PRK275" s="4"/>
      <c r="PRL275" s="4"/>
      <c r="PRM275" s="4"/>
      <c r="PRN275" s="4"/>
      <c r="PRO275" s="4"/>
      <c r="PRP275" s="4"/>
      <c r="PRQ275" s="4"/>
      <c r="PRR275" s="4"/>
      <c r="PRS275" s="4"/>
      <c r="PRT275" s="4"/>
      <c r="PRU275" s="4"/>
      <c r="PRV275" s="4"/>
      <c r="PRW275" s="4"/>
      <c r="PRX275" s="4"/>
      <c r="PRY275" s="4"/>
      <c r="PRZ275" s="4"/>
      <c r="PSA275" s="4"/>
      <c r="PSB275" s="4"/>
      <c r="PSC275" s="4"/>
      <c r="PSD275" s="4"/>
      <c r="PSE275" s="4"/>
      <c r="PSF275" s="4"/>
      <c r="PSG275" s="4"/>
      <c r="PSH275" s="4"/>
      <c r="PSI275" s="4"/>
      <c r="PSJ275" s="4"/>
      <c r="PSK275" s="4"/>
      <c r="PSL275" s="4"/>
      <c r="PSM275" s="4"/>
      <c r="PSN275" s="4"/>
      <c r="PSO275" s="4"/>
      <c r="PSP275" s="4"/>
      <c r="PSQ275" s="4"/>
      <c r="PSR275" s="4"/>
      <c r="PSS275" s="4"/>
      <c r="PST275" s="4"/>
      <c r="PSU275" s="4"/>
      <c r="PSV275" s="4"/>
      <c r="PSW275" s="4"/>
      <c r="PSX275" s="4"/>
      <c r="PSY275" s="4"/>
      <c r="PSZ275" s="4"/>
      <c r="PTA275" s="4"/>
      <c r="PTB275" s="4"/>
      <c r="PTC275" s="4"/>
      <c r="PTD275" s="4"/>
      <c r="PTE275" s="4"/>
      <c r="PTF275" s="4"/>
      <c r="PTG275" s="4"/>
      <c r="PTH275" s="4"/>
      <c r="PTI275" s="4"/>
      <c r="PTJ275" s="4"/>
      <c r="PTK275" s="4"/>
      <c r="PTL275" s="4"/>
      <c r="PTM275" s="4"/>
      <c r="PTN275" s="4"/>
      <c r="PTO275" s="4"/>
      <c r="PTP275" s="4"/>
      <c r="PTQ275" s="4"/>
      <c r="PTR275" s="4"/>
      <c r="PTS275" s="4"/>
      <c r="PTT275" s="4"/>
      <c r="PTU275" s="4"/>
      <c r="PTV275" s="4"/>
      <c r="PTW275" s="4"/>
      <c r="PTX275" s="4"/>
      <c r="PTY275" s="4"/>
      <c r="PTZ275" s="4"/>
      <c r="PUA275" s="4"/>
      <c r="PUB275" s="4"/>
      <c r="PUC275" s="4"/>
      <c r="PUD275" s="4"/>
      <c r="PUE275" s="4"/>
      <c r="PUF275" s="4"/>
      <c r="PUG275" s="4"/>
      <c r="PUH275" s="4"/>
      <c r="PUI275" s="4"/>
      <c r="PUJ275" s="4"/>
      <c r="PUK275" s="4"/>
      <c r="PUL275" s="4"/>
      <c r="PUM275" s="4"/>
      <c r="PUN275" s="4"/>
      <c r="PUO275" s="4"/>
      <c r="PUP275" s="4"/>
      <c r="PUQ275" s="4"/>
      <c r="PUR275" s="4"/>
      <c r="PUS275" s="4"/>
      <c r="PUT275" s="4"/>
      <c r="PUU275" s="4"/>
      <c r="PUV275" s="4"/>
      <c r="PUW275" s="4"/>
      <c r="PUX275" s="4"/>
      <c r="PUY275" s="4"/>
      <c r="PUZ275" s="4"/>
      <c r="PVA275" s="4"/>
      <c r="PVB275" s="4"/>
      <c r="PVC275" s="4"/>
      <c r="PVD275" s="4"/>
      <c r="PVE275" s="4"/>
      <c r="PVF275" s="4"/>
      <c r="PVG275" s="4"/>
      <c r="PVH275" s="4"/>
      <c r="PVI275" s="4"/>
      <c r="PVJ275" s="4"/>
      <c r="PVK275" s="4"/>
      <c r="PVL275" s="4"/>
      <c r="PVM275" s="4"/>
      <c r="PVN275" s="4"/>
      <c r="PVO275" s="4"/>
      <c r="PVP275" s="4"/>
      <c r="PVQ275" s="4"/>
      <c r="PVR275" s="4"/>
      <c r="PVS275" s="4"/>
      <c r="PVT275" s="4"/>
      <c r="PVU275" s="4"/>
      <c r="PVV275" s="4"/>
      <c r="PVW275" s="4"/>
      <c r="PVX275" s="4"/>
      <c r="PVY275" s="4"/>
      <c r="PVZ275" s="4"/>
      <c r="PWA275" s="4"/>
      <c r="PWB275" s="4"/>
      <c r="PWC275" s="4"/>
      <c r="PWD275" s="4"/>
      <c r="PWE275" s="4"/>
      <c r="PWF275" s="4"/>
      <c r="PWG275" s="4"/>
      <c r="PWH275" s="4"/>
      <c r="PWI275" s="4"/>
      <c r="PWJ275" s="4"/>
      <c r="PWK275" s="4"/>
      <c r="PWL275" s="4"/>
      <c r="PWM275" s="4"/>
      <c r="PWN275" s="4"/>
      <c r="PWO275" s="4"/>
      <c r="PWP275" s="4"/>
      <c r="PWQ275" s="4"/>
      <c r="PWR275" s="4"/>
      <c r="PWS275" s="4"/>
      <c r="PWT275" s="4"/>
      <c r="PWU275" s="4"/>
      <c r="PWV275" s="4"/>
      <c r="PWW275" s="4"/>
      <c r="PWX275" s="4"/>
      <c r="PWY275" s="4"/>
      <c r="PWZ275" s="4"/>
      <c r="PXA275" s="4"/>
      <c r="PXB275" s="4"/>
      <c r="PXC275" s="4"/>
      <c r="PXD275" s="4"/>
      <c r="PXE275" s="4"/>
      <c r="PXF275" s="4"/>
      <c r="PXG275" s="4"/>
      <c r="PXH275" s="4"/>
      <c r="PXI275" s="4"/>
      <c r="PXJ275" s="4"/>
      <c r="PXK275" s="4"/>
      <c r="PXL275" s="4"/>
      <c r="PXM275" s="4"/>
      <c r="PXN275" s="4"/>
      <c r="PXO275" s="4"/>
      <c r="PXP275" s="4"/>
      <c r="PXQ275" s="4"/>
      <c r="PXR275" s="4"/>
      <c r="PXS275" s="4"/>
      <c r="PXT275" s="4"/>
      <c r="PXU275" s="4"/>
      <c r="PXV275" s="4"/>
      <c r="PXW275" s="4"/>
      <c r="PXX275" s="4"/>
      <c r="PXY275" s="4"/>
      <c r="PXZ275" s="4"/>
      <c r="PYA275" s="4"/>
      <c r="PYB275" s="4"/>
      <c r="PYC275" s="4"/>
      <c r="PYD275" s="4"/>
      <c r="PYE275" s="4"/>
      <c r="PYF275" s="4"/>
      <c r="PYG275" s="4"/>
      <c r="PYH275" s="4"/>
      <c r="PYI275" s="4"/>
      <c r="PYJ275" s="4"/>
      <c r="PYK275" s="4"/>
      <c r="PYL275" s="4"/>
      <c r="PYM275" s="4"/>
      <c r="PYN275" s="4"/>
      <c r="PYO275" s="4"/>
      <c r="PYP275" s="4"/>
      <c r="PYQ275" s="4"/>
      <c r="PYR275" s="4"/>
      <c r="PYS275" s="4"/>
      <c r="PYT275" s="4"/>
      <c r="PYU275" s="4"/>
      <c r="PYV275" s="4"/>
      <c r="PYW275" s="4"/>
      <c r="PYX275" s="4"/>
      <c r="PYY275" s="4"/>
      <c r="PYZ275" s="4"/>
      <c r="PZA275" s="4"/>
      <c r="PZB275" s="4"/>
      <c r="PZC275" s="4"/>
      <c r="PZD275" s="4"/>
      <c r="PZE275" s="4"/>
      <c r="PZF275" s="4"/>
      <c r="PZG275" s="4"/>
      <c r="PZH275" s="4"/>
      <c r="PZI275" s="4"/>
      <c r="PZJ275" s="4"/>
      <c r="PZK275" s="4"/>
      <c r="PZL275" s="4"/>
      <c r="PZM275" s="4"/>
      <c r="PZN275" s="4"/>
      <c r="PZO275" s="4"/>
      <c r="PZP275" s="4"/>
      <c r="PZQ275" s="4"/>
      <c r="PZR275" s="4"/>
      <c r="PZS275" s="4"/>
      <c r="PZT275" s="4"/>
      <c r="PZU275" s="4"/>
      <c r="PZV275" s="4"/>
      <c r="PZW275" s="4"/>
      <c r="PZX275" s="4"/>
      <c r="PZY275" s="4"/>
      <c r="PZZ275" s="4"/>
      <c r="QAA275" s="4"/>
      <c r="QAB275" s="4"/>
      <c r="QAC275" s="4"/>
      <c r="QAD275" s="4"/>
      <c r="QAE275" s="4"/>
      <c r="QAF275" s="4"/>
      <c r="QAG275" s="4"/>
      <c r="QAH275" s="4"/>
      <c r="QAI275" s="4"/>
      <c r="QAJ275" s="4"/>
      <c r="QAK275" s="4"/>
      <c r="QAL275" s="4"/>
      <c r="QAM275" s="4"/>
      <c r="QAN275" s="4"/>
      <c r="QAO275" s="4"/>
      <c r="QAP275" s="4"/>
      <c r="QAQ275" s="4"/>
      <c r="QAR275" s="4"/>
      <c r="QAS275" s="4"/>
      <c r="QAT275" s="4"/>
      <c r="QAU275" s="4"/>
      <c r="QAV275" s="4"/>
      <c r="QAW275" s="4"/>
      <c r="QAX275" s="4"/>
      <c r="QAY275" s="4"/>
      <c r="QAZ275" s="4"/>
      <c r="QBA275" s="4"/>
      <c r="QBB275" s="4"/>
      <c r="QBC275" s="4"/>
      <c r="QBD275" s="4"/>
      <c r="QBE275" s="4"/>
      <c r="QBF275" s="4"/>
      <c r="QBG275" s="4"/>
      <c r="QBH275" s="4"/>
      <c r="QBI275" s="4"/>
      <c r="QBJ275" s="4"/>
      <c r="QBK275" s="4"/>
      <c r="QBL275" s="4"/>
      <c r="QBM275" s="4"/>
      <c r="QBN275" s="4"/>
      <c r="QBO275" s="4"/>
      <c r="QBP275" s="4"/>
      <c r="QBQ275" s="4"/>
      <c r="QBR275" s="4"/>
      <c r="QBS275" s="4"/>
      <c r="QBT275" s="4"/>
      <c r="QBU275" s="4"/>
      <c r="QBV275" s="4"/>
      <c r="QBW275" s="4"/>
      <c r="QBX275" s="4"/>
      <c r="QBY275" s="4"/>
      <c r="QBZ275" s="4"/>
      <c r="QCA275" s="4"/>
      <c r="QCB275" s="4"/>
      <c r="QCC275" s="4"/>
      <c r="QCD275" s="4"/>
      <c r="QCE275" s="4"/>
      <c r="QCF275" s="4"/>
      <c r="QCG275" s="4"/>
      <c r="QCH275" s="4"/>
      <c r="QCI275" s="4"/>
      <c r="QCJ275" s="4"/>
      <c r="QCK275" s="4"/>
      <c r="QCL275" s="4"/>
      <c r="QCM275" s="4"/>
      <c r="QCN275" s="4"/>
      <c r="QCO275" s="4"/>
      <c r="QCP275" s="4"/>
      <c r="QCQ275" s="4"/>
      <c r="QCR275" s="4"/>
      <c r="QCS275" s="4"/>
      <c r="QCT275" s="4"/>
      <c r="QCU275" s="4"/>
      <c r="QCV275" s="4"/>
      <c r="QCW275" s="4"/>
      <c r="QCX275" s="4"/>
      <c r="QCY275" s="4"/>
      <c r="QCZ275" s="4"/>
      <c r="QDA275" s="4"/>
      <c r="QDB275" s="4"/>
      <c r="QDC275" s="4"/>
      <c r="QDD275" s="4"/>
      <c r="QDE275" s="4"/>
      <c r="QDF275" s="4"/>
      <c r="QDG275" s="4"/>
      <c r="QDH275" s="4"/>
      <c r="QDI275" s="4"/>
      <c r="QDJ275" s="4"/>
      <c r="QDK275" s="4"/>
      <c r="QDL275" s="4"/>
      <c r="QDM275" s="4"/>
      <c r="QDN275" s="4"/>
      <c r="QDO275" s="4"/>
      <c r="QDP275" s="4"/>
      <c r="QDQ275" s="4"/>
      <c r="QDR275" s="4"/>
      <c r="QDS275" s="4"/>
      <c r="QDT275" s="4"/>
      <c r="QDU275" s="4"/>
      <c r="QDV275" s="4"/>
      <c r="QDW275" s="4"/>
      <c r="QDX275" s="4"/>
      <c r="QDY275" s="4"/>
      <c r="QDZ275" s="4"/>
      <c r="QEA275" s="4"/>
      <c r="QEB275" s="4"/>
      <c r="QEC275" s="4"/>
      <c r="QED275" s="4"/>
      <c r="QEE275" s="4"/>
      <c r="QEF275" s="4"/>
      <c r="QEG275" s="4"/>
      <c r="QEH275" s="4"/>
      <c r="QEI275" s="4"/>
      <c r="QEJ275" s="4"/>
      <c r="QEK275" s="4"/>
      <c r="QEL275" s="4"/>
      <c r="QEM275" s="4"/>
      <c r="QEN275" s="4"/>
      <c r="QEO275" s="4"/>
      <c r="QEP275" s="4"/>
      <c r="QEQ275" s="4"/>
      <c r="QER275" s="4"/>
      <c r="QES275" s="4"/>
      <c r="QET275" s="4"/>
      <c r="QEU275" s="4"/>
      <c r="QEV275" s="4"/>
      <c r="QEW275" s="4"/>
      <c r="QEX275" s="4"/>
      <c r="QEY275" s="4"/>
      <c r="QEZ275" s="4"/>
      <c r="QFA275" s="4"/>
      <c r="QFB275" s="4"/>
      <c r="QFC275" s="4"/>
      <c r="QFD275" s="4"/>
      <c r="QFE275" s="4"/>
      <c r="QFF275" s="4"/>
      <c r="QFG275" s="4"/>
      <c r="QFH275" s="4"/>
      <c r="QFI275" s="4"/>
      <c r="QFJ275" s="4"/>
      <c r="QFK275" s="4"/>
      <c r="QFL275" s="4"/>
      <c r="QFM275" s="4"/>
      <c r="QFN275" s="4"/>
      <c r="QFO275" s="4"/>
      <c r="QFP275" s="4"/>
      <c r="QFQ275" s="4"/>
      <c r="QFR275" s="4"/>
      <c r="QFS275" s="4"/>
      <c r="QFT275" s="4"/>
      <c r="QFU275" s="4"/>
      <c r="QFV275" s="4"/>
      <c r="QFW275" s="4"/>
      <c r="QFX275" s="4"/>
      <c r="QFY275" s="4"/>
      <c r="QFZ275" s="4"/>
      <c r="QGA275" s="4"/>
      <c r="QGB275" s="4"/>
      <c r="QGC275" s="4"/>
      <c r="QGD275" s="4"/>
      <c r="QGE275" s="4"/>
      <c r="QGF275" s="4"/>
      <c r="QGG275" s="4"/>
      <c r="QGH275" s="4"/>
      <c r="QGI275" s="4"/>
      <c r="QGJ275" s="4"/>
      <c r="QGK275" s="4"/>
      <c r="QGL275" s="4"/>
      <c r="QGM275" s="4"/>
      <c r="QGN275" s="4"/>
      <c r="QGO275" s="4"/>
      <c r="QGP275" s="4"/>
      <c r="QGQ275" s="4"/>
      <c r="QGR275" s="4"/>
      <c r="QGS275" s="4"/>
      <c r="QGT275" s="4"/>
      <c r="QGU275" s="4"/>
      <c r="QGV275" s="4"/>
      <c r="QGW275" s="4"/>
      <c r="QGX275" s="4"/>
      <c r="QGY275" s="4"/>
      <c r="QGZ275" s="4"/>
      <c r="QHA275" s="4"/>
      <c r="QHB275" s="4"/>
      <c r="QHC275" s="4"/>
      <c r="QHD275" s="4"/>
      <c r="QHE275" s="4"/>
      <c r="QHF275" s="4"/>
      <c r="QHG275" s="4"/>
      <c r="QHH275" s="4"/>
      <c r="QHI275" s="4"/>
      <c r="QHJ275" s="4"/>
      <c r="QHK275" s="4"/>
      <c r="QHL275" s="4"/>
      <c r="QHM275" s="4"/>
      <c r="QHN275" s="4"/>
      <c r="QHO275" s="4"/>
      <c r="QHP275" s="4"/>
      <c r="QHQ275" s="4"/>
      <c r="QHR275" s="4"/>
      <c r="QHS275" s="4"/>
      <c r="QHT275" s="4"/>
      <c r="QHU275" s="4"/>
      <c r="QHV275" s="4"/>
      <c r="QHW275" s="4"/>
      <c r="QHX275" s="4"/>
      <c r="QHY275" s="4"/>
      <c r="QHZ275" s="4"/>
      <c r="QIA275" s="4"/>
      <c r="QIB275" s="4"/>
      <c r="QIC275" s="4"/>
      <c r="QID275" s="4"/>
      <c r="QIE275" s="4"/>
      <c r="QIF275" s="4"/>
      <c r="QIG275" s="4"/>
      <c r="QIH275" s="4"/>
      <c r="QII275" s="4"/>
      <c r="QIJ275" s="4"/>
      <c r="QIK275" s="4"/>
      <c r="QIL275" s="4"/>
      <c r="QIM275" s="4"/>
      <c r="QIN275" s="4"/>
      <c r="QIO275" s="4"/>
      <c r="QIP275" s="4"/>
      <c r="QIQ275" s="4"/>
      <c r="QIR275" s="4"/>
      <c r="QIS275" s="4"/>
      <c r="QIT275" s="4"/>
      <c r="QIU275" s="4"/>
      <c r="QIV275" s="4"/>
      <c r="QIW275" s="4"/>
      <c r="QIX275" s="4"/>
      <c r="QIY275" s="4"/>
      <c r="QIZ275" s="4"/>
      <c r="QJA275" s="4"/>
      <c r="QJB275" s="4"/>
      <c r="QJC275" s="4"/>
      <c r="QJD275" s="4"/>
      <c r="QJE275" s="4"/>
      <c r="QJF275" s="4"/>
      <c r="QJG275" s="4"/>
      <c r="QJH275" s="4"/>
      <c r="QJI275" s="4"/>
      <c r="QJJ275" s="4"/>
      <c r="QJK275" s="4"/>
      <c r="QJL275" s="4"/>
      <c r="QJM275" s="4"/>
      <c r="QJN275" s="4"/>
      <c r="QJO275" s="4"/>
      <c r="QJP275" s="4"/>
      <c r="QJQ275" s="4"/>
      <c r="QJR275" s="4"/>
      <c r="QJS275" s="4"/>
      <c r="QJT275" s="4"/>
      <c r="QJU275" s="4"/>
      <c r="QJV275" s="4"/>
      <c r="QJW275" s="4"/>
      <c r="QJX275" s="4"/>
      <c r="QJY275" s="4"/>
      <c r="QJZ275" s="4"/>
      <c r="QKA275" s="4"/>
      <c r="QKB275" s="4"/>
      <c r="QKC275" s="4"/>
      <c r="QKD275" s="4"/>
      <c r="QKE275" s="4"/>
      <c r="QKF275" s="4"/>
      <c r="QKG275" s="4"/>
      <c r="QKH275" s="4"/>
      <c r="QKI275" s="4"/>
      <c r="QKJ275" s="4"/>
      <c r="QKK275" s="4"/>
      <c r="QKL275" s="4"/>
      <c r="QKM275" s="4"/>
      <c r="QKN275" s="4"/>
      <c r="QKO275" s="4"/>
      <c r="QKP275" s="4"/>
      <c r="QKQ275" s="4"/>
      <c r="QKR275" s="4"/>
      <c r="QKS275" s="4"/>
      <c r="QKT275" s="4"/>
      <c r="QKU275" s="4"/>
      <c r="QKV275" s="4"/>
      <c r="QKW275" s="4"/>
      <c r="QKX275" s="4"/>
      <c r="QKY275" s="4"/>
      <c r="QKZ275" s="4"/>
      <c r="QLA275" s="4"/>
      <c r="QLB275" s="4"/>
      <c r="QLC275" s="4"/>
      <c r="QLD275" s="4"/>
      <c r="QLE275" s="4"/>
      <c r="QLF275" s="4"/>
      <c r="QLG275" s="4"/>
      <c r="QLH275" s="4"/>
      <c r="QLI275" s="4"/>
      <c r="QLJ275" s="4"/>
      <c r="QLK275" s="4"/>
      <c r="QLL275" s="4"/>
      <c r="QLM275" s="4"/>
      <c r="QLN275" s="4"/>
      <c r="QLO275" s="4"/>
      <c r="QLP275" s="4"/>
      <c r="QLQ275" s="4"/>
      <c r="QLR275" s="4"/>
      <c r="QLS275" s="4"/>
      <c r="QLT275" s="4"/>
      <c r="QLU275" s="4"/>
      <c r="QLV275" s="4"/>
      <c r="QLW275" s="4"/>
      <c r="QLX275" s="4"/>
      <c r="QLY275" s="4"/>
      <c r="QLZ275" s="4"/>
      <c r="QMA275" s="4"/>
      <c r="QMB275" s="4"/>
      <c r="QMC275" s="4"/>
      <c r="QMD275" s="4"/>
      <c r="QME275" s="4"/>
      <c r="QMF275" s="4"/>
      <c r="QMG275" s="4"/>
      <c r="QMH275" s="4"/>
      <c r="QMI275" s="4"/>
      <c r="QMJ275" s="4"/>
      <c r="QMK275" s="4"/>
      <c r="QML275" s="4"/>
      <c r="QMM275" s="4"/>
      <c r="QMN275" s="4"/>
      <c r="QMO275" s="4"/>
      <c r="QMP275" s="4"/>
      <c r="QMQ275" s="4"/>
      <c r="QMR275" s="4"/>
      <c r="QMS275" s="4"/>
      <c r="QMT275" s="4"/>
      <c r="QMU275" s="4"/>
      <c r="QMV275" s="4"/>
      <c r="QMW275" s="4"/>
      <c r="QMX275" s="4"/>
      <c r="QMY275" s="4"/>
      <c r="QMZ275" s="4"/>
      <c r="QNA275" s="4"/>
      <c r="QNB275" s="4"/>
      <c r="QNC275" s="4"/>
      <c r="QND275" s="4"/>
      <c r="QNE275" s="4"/>
      <c r="QNF275" s="4"/>
      <c r="QNG275" s="4"/>
      <c r="QNH275" s="4"/>
      <c r="QNI275" s="4"/>
      <c r="QNJ275" s="4"/>
      <c r="QNK275" s="4"/>
      <c r="QNL275" s="4"/>
      <c r="QNM275" s="4"/>
      <c r="QNN275" s="4"/>
      <c r="QNO275" s="4"/>
      <c r="QNP275" s="4"/>
      <c r="QNQ275" s="4"/>
      <c r="QNR275" s="4"/>
      <c r="QNS275" s="4"/>
      <c r="QNT275" s="4"/>
      <c r="QNU275" s="4"/>
      <c r="QNV275" s="4"/>
      <c r="QNW275" s="4"/>
      <c r="QNX275" s="4"/>
      <c r="QNY275" s="4"/>
      <c r="QNZ275" s="4"/>
      <c r="QOA275" s="4"/>
      <c r="QOB275" s="4"/>
      <c r="QOC275" s="4"/>
      <c r="QOD275" s="4"/>
      <c r="QOE275" s="4"/>
      <c r="QOF275" s="4"/>
      <c r="QOG275" s="4"/>
      <c r="QOH275" s="4"/>
      <c r="QOI275" s="4"/>
      <c r="QOJ275" s="4"/>
      <c r="QOK275" s="4"/>
      <c r="QOL275" s="4"/>
      <c r="QOM275" s="4"/>
      <c r="QON275" s="4"/>
      <c r="QOO275" s="4"/>
      <c r="QOP275" s="4"/>
      <c r="QOQ275" s="4"/>
      <c r="QOR275" s="4"/>
      <c r="QOS275" s="4"/>
      <c r="QOT275" s="4"/>
      <c r="QOU275" s="4"/>
      <c r="QOV275" s="4"/>
      <c r="QOW275" s="4"/>
      <c r="QOX275" s="4"/>
      <c r="QOY275" s="4"/>
      <c r="QOZ275" s="4"/>
      <c r="QPA275" s="4"/>
      <c r="QPB275" s="4"/>
      <c r="QPC275" s="4"/>
      <c r="QPD275" s="4"/>
      <c r="QPE275" s="4"/>
      <c r="QPF275" s="4"/>
      <c r="QPG275" s="4"/>
      <c r="QPH275" s="4"/>
      <c r="QPI275" s="4"/>
      <c r="QPJ275" s="4"/>
      <c r="QPK275" s="4"/>
      <c r="QPL275" s="4"/>
      <c r="QPM275" s="4"/>
      <c r="QPN275" s="4"/>
      <c r="QPO275" s="4"/>
      <c r="QPP275" s="4"/>
      <c r="QPQ275" s="4"/>
      <c r="QPR275" s="4"/>
      <c r="QPS275" s="4"/>
      <c r="QPT275" s="4"/>
      <c r="QPU275" s="4"/>
      <c r="QPV275" s="4"/>
      <c r="QPW275" s="4"/>
      <c r="QPX275" s="4"/>
      <c r="QPY275" s="4"/>
      <c r="QPZ275" s="4"/>
      <c r="QQA275" s="4"/>
      <c r="QQB275" s="4"/>
      <c r="QQC275" s="4"/>
      <c r="QQD275" s="4"/>
      <c r="QQE275" s="4"/>
      <c r="QQF275" s="4"/>
      <c r="QQG275" s="4"/>
      <c r="QQH275" s="4"/>
      <c r="QQI275" s="4"/>
      <c r="QQJ275" s="4"/>
      <c r="QQK275" s="4"/>
      <c r="QQL275" s="4"/>
      <c r="QQM275" s="4"/>
      <c r="QQN275" s="4"/>
      <c r="QQO275" s="4"/>
      <c r="QQP275" s="4"/>
      <c r="QQQ275" s="4"/>
      <c r="QQR275" s="4"/>
      <c r="QQS275" s="4"/>
      <c r="QQT275" s="4"/>
      <c r="QQU275" s="4"/>
      <c r="QQV275" s="4"/>
      <c r="QQW275" s="4"/>
      <c r="QQX275" s="4"/>
      <c r="QQY275" s="4"/>
      <c r="QQZ275" s="4"/>
      <c r="QRA275" s="4"/>
      <c r="QRB275" s="4"/>
      <c r="QRC275" s="4"/>
      <c r="QRD275" s="4"/>
      <c r="QRE275" s="4"/>
      <c r="QRF275" s="4"/>
      <c r="QRG275" s="4"/>
      <c r="QRH275" s="4"/>
      <c r="QRI275" s="4"/>
      <c r="QRJ275" s="4"/>
      <c r="QRK275" s="4"/>
      <c r="QRL275" s="4"/>
      <c r="QRM275" s="4"/>
      <c r="QRN275" s="4"/>
      <c r="QRO275" s="4"/>
      <c r="QRP275" s="4"/>
      <c r="QRQ275" s="4"/>
      <c r="QRR275" s="4"/>
      <c r="QRS275" s="4"/>
      <c r="QRT275" s="4"/>
      <c r="QRU275" s="4"/>
      <c r="QRV275" s="4"/>
      <c r="QRW275" s="4"/>
      <c r="QRX275" s="4"/>
      <c r="QRY275" s="4"/>
      <c r="QRZ275" s="4"/>
      <c r="QSA275" s="4"/>
      <c r="QSB275" s="4"/>
      <c r="QSC275" s="4"/>
      <c r="QSD275" s="4"/>
      <c r="QSE275" s="4"/>
      <c r="QSF275" s="4"/>
      <c r="QSG275" s="4"/>
      <c r="QSH275" s="4"/>
      <c r="QSI275" s="4"/>
      <c r="QSJ275" s="4"/>
      <c r="QSK275" s="4"/>
      <c r="QSL275" s="4"/>
      <c r="QSM275" s="4"/>
      <c r="QSN275" s="4"/>
      <c r="QSO275" s="4"/>
      <c r="QSP275" s="4"/>
      <c r="QSQ275" s="4"/>
      <c r="QSR275" s="4"/>
      <c r="QSS275" s="4"/>
      <c r="QST275" s="4"/>
      <c r="QSU275" s="4"/>
      <c r="QSV275" s="4"/>
      <c r="QSW275" s="4"/>
      <c r="QSX275" s="4"/>
      <c r="QSY275" s="4"/>
      <c r="QSZ275" s="4"/>
      <c r="QTA275" s="4"/>
      <c r="QTB275" s="4"/>
      <c r="QTC275" s="4"/>
      <c r="QTD275" s="4"/>
      <c r="QTE275" s="4"/>
      <c r="QTF275" s="4"/>
      <c r="QTG275" s="4"/>
      <c r="QTH275" s="4"/>
      <c r="QTI275" s="4"/>
      <c r="QTJ275" s="4"/>
      <c r="QTK275" s="4"/>
      <c r="QTL275" s="4"/>
      <c r="QTM275" s="4"/>
      <c r="QTN275" s="4"/>
      <c r="QTO275" s="4"/>
      <c r="QTP275" s="4"/>
      <c r="QTQ275" s="4"/>
      <c r="QTR275" s="4"/>
      <c r="QTS275" s="4"/>
      <c r="QTT275" s="4"/>
      <c r="QTU275" s="4"/>
      <c r="QTV275" s="4"/>
      <c r="QTW275" s="4"/>
      <c r="QTX275" s="4"/>
      <c r="QTY275" s="4"/>
      <c r="QTZ275" s="4"/>
      <c r="QUA275" s="4"/>
      <c r="QUB275" s="4"/>
      <c r="QUC275" s="4"/>
      <c r="QUD275" s="4"/>
      <c r="QUE275" s="4"/>
      <c r="QUF275" s="4"/>
      <c r="QUG275" s="4"/>
      <c r="QUH275" s="4"/>
      <c r="QUI275" s="4"/>
      <c r="QUJ275" s="4"/>
      <c r="QUK275" s="4"/>
      <c r="QUL275" s="4"/>
      <c r="QUM275" s="4"/>
      <c r="QUN275" s="4"/>
      <c r="QUO275" s="4"/>
      <c r="QUP275" s="4"/>
      <c r="QUQ275" s="4"/>
      <c r="QUR275" s="4"/>
      <c r="QUS275" s="4"/>
      <c r="QUT275" s="4"/>
      <c r="QUU275" s="4"/>
      <c r="QUV275" s="4"/>
      <c r="QUW275" s="4"/>
      <c r="QUX275" s="4"/>
      <c r="QUY275" s="4"/>
      <c r="QUZ275" s="4"/>
      <c r="QVA275" s="4"/>
      <c r="QVB275" s="4"/>
      <c r="QVC275" s="4"/>
      <c r="QVD275" s="4"/>
      <c r="QVE275" s="4"/>
      <c r="QVF275" s="4"/>
      <c r="QVG275" s="4"/>
      <c r="QVH275" s="4"/>
      <c r="QVI275" s="4"/>
      <c r="QVJ275" s="4"/>
      <c r="QVK275" s="4"/>
      <c r="QVL275" s="4"/>
      <c r="QVM275" s="4"/>
      <c r="QVN275" s="4"/>
      <c r="QVO275" s="4"/>
      <c r="QVP275" s="4"/>
      <c r="QVQ275" s="4"/>
      <c r="QVR275" s="4"/>
      <c r="QVS275" s="4"/>
      <c r="QVT275" s="4"/>
      <c r="QVU275" s="4"/>
      <c r="QVV275" s="4"/>
      <c r="QVW275" s="4"/>
      <c r="QVX275" s="4"/>
      <c r="QVY275" s="4"/>
      <c r="QVZ275" s="4"/>
      <c r="QWA275" s="4"/>
      <c r="QWB275" s="4"/>
      <c r="QWC275" s="4"/>
      <c r="QWD275" s="4"/>
      <c r="QWE275" s="4"/>
      <c r="QWF275" s="4"/>
      <c r="QWG275" s="4"/>
      <c r="QWH275" s="4"/>
      <c r="QWI275" s="4"/>
      <c r="QWJ275" s="4"/>
      <c r="QWK275" s="4"/>
      <c r="QWL275" s="4"/>
      <c r="QWM275" s="4"/>
      <c r="QWN275" s="4"/>
      <c r="QWO275" s="4"/>
      <c r="QWP275" s="4"/>
      <c r="QWQ275" s="4"/>
      <c r="QWR275" s="4"/>
      <c r="QWS275" s="4"/>
      <c r="QWT275" s="4"/>
      <c r="QWU275" s="4"/>
      <c r="QWV275" s="4"/>
      <c r="QWW275" s="4"/>
      <c r="QWX275" s="4"/>
      <c r="QWY275" s="4"/>
      <c r="QWZ275" s="4"/>
      <c r="QXA275" s="4"/>
      <c r="QXB275" s="4"/>
      <c r="QXC275" s="4"/>
      <c r="QXD275" s="4"/>
      <c r="QXE275" s="4"/>
      <c r="QXF275" s="4"/>
      <c r="QXG275" s="4"/>
      <c r="QXH275" s="4"/>
      <c r="QXI275" s="4"/>
      <c r="QXJ275" s="4"/>
      <c r="QXK275" s="4"/>
      <c r="QXL275" s="4"/>
      <c r="QXM275" s="4"/>
      <c r="QXN275" s="4"/>
      <c r="QXO275" s="4"/>
      <c r="QXP275" s="4"/>
      <c r="QXQ275" s="4"/>
      <c r="QXR275" s="4"/>
      <c r="QXS275" s="4"/>
      <c r="QXT275" s="4"/>
      <c r="QXU275" s="4"/>
      <c r="QXV275" s="4"/>
      <c r="QXW275" s="4"/>
      <c r="QXX275" s="4"/>
      <c r="QXY275" s="4"/>
      <c r="QXZ275" s="4"/>
      <c r="QYA275" s="4"/>
      <c r="QYB275" s="4"/>
      <c r="QYC275" s="4"/>
      <c r="QYD275" s="4"/>
      <c r="QYE275" s="4"/>
      <c r="QYF275" s="4"/>
      <c r="QYG275" s="4"/>
      <c r="QYH275" s="4"/>
      <c r="QYI275" s="4"/>
      <c r="QYJ275" s="4"/>
      <c r="QYK275" s="4"/>
      <c r="QYL275" s="4"/>
      <c r="QYM275" s="4"/>
      <c r="QYN275" s="4"/>
      <c r="QYO275" s="4"/>
      <c r="QYP275" s="4"/>
      <c r="QYQ275" s="4"/>
      <c r="QYR275" s="4"/>
      <c r="QYS275" s="4"/>
      <c r="QYT275" s="4"/>
      <c r="QYU275" s="4"/>
      <c r="QYV275" s="4"/>
      <c r="QYW275" s="4"/>
      <c r="QYX275" s="4"/>
      <c r="QYY275" s="4"/>
      <c r="QYZ275" s="4"/>
      <c r="QZA275" s="4"/>
      <c r="QZB275" s="4"/>
      <c r="QZC275" s="4"/>
      <c r="QZD275" s="4"/>
      <c r="QZE275" s="4"/>
      <c r="QZF275" s="4"/>
      <c r="QZG275" s="4"/>
      <c r="QZH275" s="4"/>
      <c r="QZI275" s="4"/>
      <c r="QZJ275" s="4"/>
      <c r="QZK275" s="4"/>
      <c r="QZL275" s="4"/>
      <c r="QZM275" s="4"/>
      <c r="QZN275" s="4"/>
      <c r="QZO275" s="4"/>
      <c r="QZP275" s="4"/>
      <c r="QZQ275" s="4"/>
      <c r="QZR275" s="4"/>
      <c r="QZS275" s="4"/>
      <c r="QZT275" s="4"/>
      <c r="QZU275" s="4"/>
      <c r="QZV275" s="4"/>
      <c r="QZW275" s="4"/>
      <c r="QZX275" s="4"/>
      <c r="QZY275" s="4"/>
      <c r="QZZ275" s="4"/>
      <c r="RAA275" s="4"/>
      <c r="RAB275" s="4"/>
      <c r="RAC275" s="4"/>
      <c r="RAD275" s="4"/>
      <c r="RAE275" s="4"/>
      <c r="RAF275" s="4"/>
      <c r="RAG275" s="4"/>
      <c r="RAH275" s="4"/>
      <c r="RAI275" s="4"/>
      <c r="RAJ275" s="4"/>
      <c r="RAK275" s="4"/>
      <c r="RAL275" s="4"/>
      <c r="RAM275" s="4"/>
      <c r="RAN275" s="4"/>
      <c r="RAO275" s="4"/>
      <c r="RAP275" s="4"/>
      <c r="RAQ275" s="4"/>
      <c r="RAR275" s="4"/>
      <c r="RAS275" s="4"/>
      <c r="RAT275" s="4"/>
      <c r="RAU275" s="4"/>
      <c r="RAV275" s="4"/>
      <c r="RAW275" s="4"/>
      <c r="RAX275" s="4"/>
      <c r="RAY275" s="4"/>
      <c r="RAZ275" s="4"/>
      <c r="RBA275" s="4"/>
      <c r="RBB275" s="4"/>
      <c r="RBC275" s="4"/>
      <c r="RBD275" s="4"/>
      <c r="RBE275" s="4"/>
      <c r="RBF275" s="4"/>
      <c r="RBG275" s="4"/>
      <c r="RBH275" s="4"/>
      <c r="RBI275" s="4"/>
      <c r="RBJ275" s="4"/>
      <c r="RBK275" s="4"/>
      <c r="RBL275" s="4"/>
      <c r="RBM275" s="4"/>
      <c r="RBN275" s="4"/>
      <c r="RBO275" s="4"/>
      <c r="RBP275" s="4"/>
      <c r="RBQ275" s="4"/>
      <c r="RBR275" s="4"/>
      <c r="RBS275" s="4"/>
      <c r="RBT275" s="4"/>
      <c r="RBU275" s="4"/>
      <c r="RBV275" s="4"/>
      <c r="RBW275" s="4"/>
      <c r="RBX275" s="4"/>
      <c r="RBY275" s="4"/>
      <c r="RBZ275" s="4"/>
      <c r="RCA275" s="4"/>
      <c r="RCB275" s="4"/>
      <c r="RCC275" s="4"/>
      <c r="RCD275" s="4"/>
      <c r="RCE275" s="4"/>
      <c r="RCF275" s="4"/>
      <c r="RCG275" s="4"/>
      <c r="RCH275" s="4"/>
      <c r="RCI275" s="4"/>
      <c r="RCJ275" s="4"/>
      <c r="RCK275" s="4"/>
      <c r="RCL275" s="4"/>
      <c r="RCM275" s="4"/>
      <c r="RCN275" s="4"/>
      <c r="RCO275" s="4"/>
      <c r="RCP275" s="4"/>
      <c r="RCQ275" s="4"/>
      <c r="RCR275" s="4"/>
      <c r="RCS275" s="4"/>
      <c r="RCT275" s="4"/>
      <c r="RCU275" s="4"/>
      <c r="RCV275" s="4"/>
      <c r="RCW275" s="4"/>
      <c r="RCX275" s="4"/>
      <c r="RCY275" s="4"/>
      <c r="RCZ275" s="4"/>
      <c r="RDA275" s="4"/>
      <c r="RDB275" s="4"/>
      <c r="RDC275" s="4"/>
      <c r="RDD275" s="4"/>
      <c r="RDE275" s="4"/>
      <c r="RDF275" s="4"/>
      <c r="RDG275" s="4"/>
      <c r="RDH275" s="4"/>
      <c r="RDI275" s="4"/>
      <c r="RDJ275" s="4"/>
      <c r="RDK275" s="4"/>
      <c r="RDL275" s="4"/>
      <c r="RDM275" s="4"/>
      <c r="RDN275" s="4"/>
      <c r="RDO275" s="4"/>
      <c r="RDP275" s="4"/>
      <c r="RDQ275" s="4"/>
      <c r="RDR275" s="4"/>
      <c r="RDS275" s="4"/>
      <c r="RDT275" s="4"/>
      <c r="RDU275" s="4"/>
      <c r="RDV275" s="4"/>
      <c r="RDW275" s="4"/>
      <c r="RDX275" s="4"/>
      <c r="RDY275" s="4"/>
      <c r="RDZ275" s="4"/>
      <c r="REA275" s="4"/>
      <c r="REB275" s="4"/>
      <c r="REC275" s="4"/>
      <c r="RED275" s="4"/>
      <c r="REE275" s="4"/>
      <c r="REF275" s="4"/>
      <c r="REG275" s="4"/>
      <c r="REH275" s="4"/>
      <c r="REI275" s="4"/>
      <c r="REJ275" s="4"/>
      <c r="REK275" s="4"/>
      <c r="REL275" s="4"/>
      <c r="REM275" s="4"/>
      <c r="REN275" s="4"/>
      <c r="REO275" s="4"/>
      <c r="REP275" s="4"/>
      <c r="REQ275" s="4"/>
      <c r="RER275" s="4"/>
      <c r="RES275" s="4"/>
      <c r="RET275" s="4"/>
      <c r="REU275" s="4"/>
      <c r="REV275" s="4"/>
      <c r="REW275" s="4"/>
      <c r="REX275" s="4"/>
      <c r="REY275" s="4"/>
      <c r="REZ275" s="4"/>
      <c r="RFA275" s="4"/>
      <c r="RFB275" s="4"/>
      <c r="RFC275" s="4"/>
      <c r="RFD275" s="4"/>
      <c r="RFE275" s="4"/>
      <c r="RFF275" s="4"/>
      <c r="RFG275" s="4"/>
      <c r="RFH275" s="4"/>
      <c r="RFI275" s="4"/>
      <c r="RFJ275" s="4"/>
      <c r="RFK275" s="4"/>
      <c r="RFL275" s="4"/>
      <c r="RFM275" s="4"/>
      <c r="RFN275" s="4"/>
      <c r="RFO275" s="4"/>
      <c r="RFP275" s="4"/>
      <c r="RFQ275" s="4"/>
      <c r="RFR275" s="4"/>
      <c r="RFS275" s="4"/>
      <c r="RFT275" s="4"/>
      <c r="RFU275" s="4"/>
      <c r="RFV275" s="4"/>
      <c r="RFW275" s="4"/>
      <c r="RFX275" s="4"/>
      <c r="RFY275" s="4"/>
      <c r="RFZ275" s="4"/>
      <c r="RGA275" s="4"/>
      <c r="RGB275" s="4"/>
      <c r="RGC275" s="4"/>
      <c r="RGD275" s="4"/>
      <c r="RGE275" s="4"/>
      <c r="RGF275" s="4"/>
      <c r="RGG275" s="4"/>
      <c r="RGH275" s="4"/>
      <c r="RGI275" s="4"/>
      <c r="RGJ275" s="4"/>
      <c r="RGK275" s="4"/>
      <c r="RGL275" s="4"/>
      <c r="RGM275" s="4"/>
      <c r="RGN275" s="4"/>
      <c r="RGO275" s="4"/>
      <c r="RGP275" s="4"/>
      <c r="RGQ275" s="4"/>
      <c r="RGR275" s="4"/>
      <c r="RGS275" s="4"/>
      <c r="RGT275" s="4"/>
      <c r="RGU275" s="4"/>
      <c r="RGV275" s="4"/>
      <c r="RGW275" s="4"/>
      <c r="RGX275" s="4"/>
      <c r="RGY275" s="4"/>
      <c r="RGZ275" s="4"/>
      <c r="RHA275" s="4"/>
      <c r="RHB275" s="4"/>
      <c r="RHC275" s="4"/>
      <c r="RHD275" s="4"/>
      <c r="RHE275" s="4"/>
      <c r="RHF275" s="4"/>
      <c r="RHG275" s="4"/>
      <c r="RHH275" s="4"/>
      <c r="RHI275" s="4"/>
      <c r="RHJ275" s="4"/>
      <c r="RHK275" s="4"/>
      <c r="RHL275" s="4"/>
      <c r="RHM275" s="4"/>
      <c r="RHN275" s="4"/>
      <c r="RHO275" s="4"/>
      <c r="RHP275" s="4"/>
      <c r="RHQ275" s="4"/>
      <c r="RHR275" s="4"/>
      <c r="RHS275" s="4"/>
      <c r="RHT275" s="4"/>
      <c r="RHU275" s="4"/>
      <c r="RHV275" s="4"/>
      <c r="RHW275" s="4"/>
      <c r="RHX275" s="4"/>
      <c r="RHY275" s="4"/>
      <c r="RHZ275" s="4"/>
      <c r="RIA275" s="4"/>
      <c r="RIB275" s="4"/>
      <c r="RIC275" s="4"/>
      <c r="RID275" s="4"/>
      <c r="RIE275" s="4"/>
      <c r="RIF275" s="4"/>
      <c r="RIG275" s="4"/>
      <c r="RIH275" s="4"/>
      <c r="RII275" s="4"/>
      <c r="RIJ275" s="4"/>
      <c r="RIK275" s="4"/>
      <c r="RIL275" s="4"/>
      <c r="RIM275" s="4"/>
      <c r="RIN275" s="4"/>
      <c r="RIO275" s="4"/>
      <c r="RIP275" s="4"/>
      <c r="RIQ275" s="4"/>
      <c r="RIR275" s="4"/>
      <c r="RIS275" s="4"/>
      <c r="RIT275" s="4"/>
      <c r="RIU275" s="4"/>
      <c r="RIV275" s="4"/>
      <c r="RIW275" s="4"/>
      <c r="RIX275" s="4"/>
      <c r="RIY275" s="4"/>
      <c r="RIZ275" s="4"/>
      <c r="RJA275" s="4"/>
      <c r="RJB275" s="4"/>
      <c r="RJC275" s="4"/>
      <c r="RJD275" s="4"/>
      <c r="RJE275" s="4"/>
      <c r="RJF275" s="4"/>
      <c r="RJG275" s="4"/>
      <c r="RJH275" s="4"/>
      <c r="RJI275" s="4"/>
      <c r="RJJ275" s="4"/>
      <c r="RJK275" s="4"/>
      <c r="RJL275" s="4"/>
      <c r="RJM275" s="4"/>
      <c r="RJN275" s="4"/>
      <c r="RJO275" s="4"/>
      <c r="RJP275" s="4"/>
      <c r="RJQ275" s="4"/>
      <c r="RJR275" s="4"/>
      <c r="RJS275" s="4"/>
      <c r="RJT275" s="4"/>
      <c r="RJU275" s="4"/>
      <c r="RJV275" s="4"/>
      <c r="RJW275" s="4"/>
      <c r="RJX275" s="4"/>
      <c r="RJY275" s="4"/>
      <c r="RJZ275" s="4"/>
      <c r="RKA275" s="4"/>
      <c r="RKB275" s="4"/>
      <c r="RKC275" s="4"/>
      <c r="RKD275" s="4"/>
      <c r="RKE275" s="4"/>
      <c r="RKF275" s="4"/>
      <c r="RKG275" s="4"/>
      <c r="RKH275" s="4"/>
      <c r="RKI275" s="4"/>
      <c r="RKJ275" s="4"/>
      <c r="RKK275" s="4"/>
      <c r="RKL275" s="4"/>
      <c r="RKM275" s="4"/>
      <c r="RKN275" s="4"/>
      <c r="RKO275" s="4"/>
      <c r="RKP275" s="4"/>
      <c r="RKQ275" s="4"/>
      <c r="RKR275" s="4"/>
      <c r="RKS275" s="4"/>
      <c r="RKT275" s="4"/>
      <c r="RKU275" s="4"/>
      <c r="RKV275" s="4"/>
      <c r="RKW275" s="4"/>
      <c r="RKX275" s="4"/>
      <c r="RKY275" s="4"/>
      <c r="RKZ275" s="4"/>
      <c r="RLA275" s="4"/>
      <c r="RLB275" s="4"/>
      <c r="RLC275" s="4"/>
      <c r="RLD275" s="4"/>
      <c r="RLE275" s="4"/>
      <c r="RLF275" s="4"/>
      <c r="RLG275" s="4"/>
      <c r="RLH275" s="4"/>
      <c r="RLI275" s="4"/>
      <c r="RLJ275" s="4"/>
      <c r="RLK275" s="4"/>
      <c r="RLL275" s="4"/>
      <c r="RLM275" s="4"/>
      <c r="RLN275" s="4"/>
      <c r="RLO275" s="4"/>
      <c r="RLP275" s="4"/>
      <c r="RLQ275" s="4"/>
      <c r="RLR275" s="4"/>
      <c r="RLS275" s="4"/>
      <c r="RLT275" s="4"/>
      <c r="RLU275" s="4"/>
      <c r="RLV275" s="4"/>
      <c r="RLW275" s="4"/>
      <c r="RLX275" s="4"/>
      <c r="RLY275" s="4"/>
      <c r="RLZ275" s="4"/>
      <c r="RMA275" s="4"/>
      <c r="RMB275" s="4"/>
      <c r="RMC275" s="4"/>
      <c r="RMD275" s="4"/>
      <c r="RME275" s="4"/>
      <c r="RMF275" s="4"/>
      <c r="RMG275" s="4"/>
      <c r="RMH275" s="4"/>
      <c r="RMI275" s="4"/>
      <c r="RMJ275" s="4"/>
      <c r="RMK275" s="4"/>
      <c r="RML275" s="4"/>
      <c r="RMM275" s="4"/>
      <c r="RMN275" s="4"/>
      <c r="RMO275" s="4"/>
      <c r="RMP275" s="4"/>
      <c r="RMQ275" s="4"/>
      <c r="RMR275" s="4"/>
      <c r="RMS275" s="4"/>
      <c r="RMT275" s="4"/>
      <c r="RMU275" s="4"/>
      <c r="RMV275" s="4"/>
      <c r="RMW275" s="4"/>
      <c r="RMX275" s="4"/>
      <c r="RMY275" s="4"/>
      <c r="RMZ275" s="4"/>
      <c r="RNA275" s="4"/>
      <c r="RNB275" s="4"/>
      <c r="RNC275" s="4"/>
      <c r="RND275" s="4"/>
      <c r="RNE275" s="4"/>
      <c r="RNF275" s="4"/>
      <c r="RNG275" s="4"/>
      <c r="RNH275" s="4"/>
      <c r="RNI275" s="4"/>
      <c r="RNJ275" s="4"/>
      <c r="RNK275" s="4"/>
      <c r="RNL275" s="4"/>
      <c r="RNM275" s="4"/>
      <c r="RNN275" s="4"/>
      <c r="RNO275" s="4"/>
      <c r="RNP275" s="4"/>
      <c r="RNQ275" s="4"/>
      <c r="RNR275" s="4"/>
      <c r="RNS275" s="4"/>
      <c r="RNT275" s="4"/>
      <c r="RNU275" s="4"/>
      <c r="RNV275" s="4"/>
      <c r="RNW275" s="4"/>
      <c r="RNX275" s="4"/>
      <c r="RNY275" s="4"/>
      <c r="RNZ275" s="4"/>
      <c r="ROA275" s="4"/>
      <c r="ROB275" s="4"/>
      <c r="ROC275" s="4"/>
      <c r="ROD275" s="4"/>
      <c r="ROE275" s="4"/>
      <c r="ROF275" s="4"/>
      <c r="ROG275" s="4"/>
      <c r="ROH275" s="4"/>
      <c r="ROI275" s="4"/>
      <c r="ROJ275" s="4"/>
      <c r="ROK275" s="4"/>
      <c r="ROL275" s="4"/>
      <c r="ROM275" s="4"/>
      <c r="RON275" s="4"/>
      <c r="ROO275" s="4"/>
      <c r="ROP275" s="4"/>
      <c r="ROQ275" s="4"/>
      <c r="ROR275" s="4"/>
      <c r="ROS275" s="4"/>
      <c r="ROT275" s="4"/>
      <c r="ROU275" s="4"/>
      <c r="ROV275" s="4"/>
      <c r="ROW275" s="4"/>
      <c r="ROX275" s="4"/>
      <c r="ROY275" s="4"/>
      <c r="ROZ275" s="4"/>
      <c r="RPA275" s="4"/>
      <c r="RPB275" s="4"/>
      <c r="RPC275" s="4"/>
      <c r="RPD275" s="4"/>
      <c r="RPE275" s="4"/>
      <c r="RPF275" s="4"/>
      <c r="RPG275" s="4"/>
      <c r="RPH275" s="4"/>
      <c r="RPI275" s="4"/>
      <c r="RPJ275" s="4"/>
      <c r="RPK275" s="4"/>
      <c r="RPL275" s="4"/>
      <c r="RPM275" s="4"/>
      <c r="RPN275" s="4"/>
      <c r="RPO275" s="4"/>
      <c r="RPP275" s="4"/>
      <c r="RPQ275" s="4"/>
      <c r="RPR275" s="4"/>
      <c r="RPS275" s="4"/>
      <c r="RPT275" s="4"/>
      <c r="RPU275" s="4"/>
      <c r="RPV275" s="4"/>
      <c r="RPW275" s="4"/>
      <c r="RPX275" s="4"/>
      <c r="RPY275" s="4"/>
      <c r="RPZ275" s="4"/>
      <c r="RQA275" s="4"/>
      <c r="RQB275" s="4"/>
      <c r="RQC275" s="4"/>
      <c r="RQD275" s="4"/>
      <c r="RQE275" s="4"/>
      <c r="RQF275" s="4"/>
      <c r="RQG275" s="4"/>
      <c r="RQH275" s="4"/>
      <c r="RQI275" s="4"/>
      <c r="RQJ275" s="4"/>
      <c r="RQK275" s="4"/>
      <c r="RQL275" s="4"/>
      <c r="RQM275" s="4"/>
      <c r="RQN275" s="4"/>
      <c r="RQO275" s="4"/>
      <c r="RQP275" s="4"/>
      <c r="RQQ275" s="4"/>
      <c r="RQR275" s="4"/>
      <c r="RQS275" s="4"/>
      <c r="RQT275" s="4"/>
      <c r="RQU275" s="4"/>
      <c r="RQV275" s="4"/>
      <c r="RQW275" s="4"/>
      <c r="RQX275" s="4"/>
      <c r="RQY275" s="4"/>
      <c r="RQZ275" s="4"/>
      <c r="RRA275" s="4"/>
      <c r="RRB275" s="4"/>
      <c r="RRC275" s="4"/>
      <c r="RRD275" s="4"/>
      <c r="RRE275" s="4"/>
      <c r="RRF275" s="4"/>
      <c r="RRG275" s="4"/>
      <c r="RRH275" s="4"/>
      <c r="RRI275" s="4"/>
      <c r="RRJ275" s="4"/>
      <c r="RRK275" s="4"/>
      <c r="RRL275" s="4"/>
      <c r="RRM275" s="4"/>
      <c r="RRN275" s="4"/>
      <c r="RRO275" s="4"/>
      <c r="RRP275" s="4"/>
      <c r="RRQ275" s="4"/>
      <c r="RRR275" s="4"/>
      <c r="RRS275" s="4"/>
      <c r="RRT275" s="4"/>
      <c r="RRU275" s="4"/>
      <c r="RRV275" s="4"/>
      <c r="RRW275" s="4"/>
      <c r="RRX275" s="4"/>
      <c r="RRY275" s="4"/>
      <c r="RRZ275" s="4"/>
      <c r="RSA275" s="4"/>
      <c r="RSB275" s="4"/>
      <c r="RSC275" s="4"/>
      <c r="RSD275" s="4"/>
      <c r="RSE275" s="4"/>
      <c r="RSF275" s="4"/>
      <c r="RSG275" s="4"/>
      <c r="RSH275" s="4"/>
      <c r="RSI275" s="4"/>
      <c r="RSJ275" s="4"/>
      <c r="RSK275" s="4"/>
      <c r="RSL275" s="4"/>
      <c r="RSM275" s="4"/>
      <c r="RSN275" s="4"/>
      <c r="RSO275" s="4"/>
      <c r="RSP275" s="4"/>
      <c r="RSQ275" s="4"/>
      <c r="RSR275" s="4"/>
      <c r="RSS275" s="4"/>
      <c r="RST275" s="4"/>
      <c r="RSU275" s="4"/>
      <c r="RSV275" s="4"/>
      <c r="RSW275" s="4"/>
      <c r="RSX275" s="4"/>
      <c r="RSY275" s="4"/>
      <c r="RSZ275" s="4"/>
      <c r="RTA275" s="4"/>
      <c r="RTB275" s="4"/>
      <c r="RTC275" s="4"/>
      <c r="RTD275" s="4"/>
      <c r="RTE275" s="4"/>
      <c r="RTF275" s="4"/>
      <c r="RTG275" s="4"/>
      <c r="RTH275" s="4"/>
      <c r="RTI275" s="4"/>
      <c r="RTJ275" s="4"/>
      <c r="RTK275" s="4"/>
      <c r="RTL275" s="4"/>
      <c r="RTM275" s="4"/>
      <c r="RTN275" s="4"/>
      <c r="RTO275" s="4"/>
      <c r="RTP275" s="4"/>
      <c r="RTQ275" s="4"/>
      <c r="RTR275" s="4"/>
      <c r="RTS275" s="4"/>
      <c r="RTT275" s="4"/>
      <c r="RTU275" s="4"/>
      <c r="RTV275" s="4"/>
      <c r="RTW275" s="4"/>
      <c r="RTX275" s="4"/>
      <c r="RTY275" s="4"/>
      <c r="RTZ275" s="4"/>
      <c r="RUA275" s="4"/>
      <c r="RUB275" s="4"/>
      <c r="RUC275" s="4"/>
      <c r="RUD275" s="4"/>
      <c r="RUE275" s="4"/>
      <c r="RUF275" s="4"/>
      <c r="RUG275" s="4"/>
      <c r="RUH275" s="4"/>
      <c r="RUI275" s="4"/>
      <c r="RUJ275" s="4"/>
      <c r="RUK275" s="4"/>
      <c r="RUL275" s="4"/>
      <c r="RUM275" s="4"/>
      <c r="RUN275" s="4"/>
      <c r="RUO275" s="4"/>
      <c r="RUP275" s="4"/>
      <c r="RUQ275" s="4"/>
      <c r="RUR275" s="4"/>
      <c r="RUS275" s="4"/>
      <c r="RUT275" s="4"/>
      <c r="RUU275" s="4"/>
      <c r="RUV275" s="4"/>
      <c r="RUW275" s="4"/>
      <c r="RUX275" s="4"/>
      <c r="RUY275" s="4"/>
      <c r="RUZ275" s="4"/>
      <c r="RVA275" s="4"/>
      <c r="RVB275" s="4"/>
      <c r="RVC275" s="4"/>
      <c r="RVD275" s="4"/>
      <c r="RVE275" s="4"/>
      <c r="RVF275" s="4"/>
      <c r="RVG275" s="4"/>
      <c r="RVH275" s="4"/>
      <c r="RVI275" s="4"/>
      <c r="RVJ275" s="4"/>
      <c r="RVK275" s="4"/>
      <c r="RVL275" s="4"/>
      <c r="RVM275" s="4"/>
      <c r="RVN275" s="4"/>
      <c r="RVO275" s="4"/>
      <c r="RVP275" s="4"/>
      <c r="RVQ275" s="4"/>
      <c r="RVR275" s="4"/>
      <c r="RVS275" s="4"/>
      <c r="RVT275" s="4"/>
      <c r="RVU275" s="4"/>
      <c r="RVV275" s="4"/>
      <c r="RVW275" s="4"/>
      <c r="RVX275" s="4"/>
      <c r="RVY275" s="4"/>
      <c r="RVZ275" s="4"/>
      <c r="RWA275" s="4"/>
      <c r="RWB275" s="4"/>
      <c r="RWC275" s="4"/>
      <c r="RWD275" s="4"/>
      <c r="RWE275" s="4"/>
      <c r="RWF275" s="4"/>
      <c r="RWG275" s="4"/>
      <c r="RWH275" s="4"/>
      <c r="RWI275" s="4"/>
      <c r="RWJ275" s="4"/>
      <c r="RWK275" s="4"/>
      <c r="RWL275" s="4"/>
      <c r="RWM275" s="4"/>
      <c r="RWN275" s="4"/>
      <c r="RWO275" s="4"/>
      <c r="RWP275" s="4"/>
      <c r="RWQ275" s="4"/>
      <c r="RWR275" s="4"/>
      <c r="RWS275" s="4"/>
      <c r="RWT275" s="4"/>
      <c r="RWU275" s="4"/>
      <c r="RWV275" s="4"/>
      <c r="RWW275" s="4"/>
      <c r="RWX275" s="4"/>
      <c r="RWY275" s="4"/>
      <c r="RWZ275" s="4"/>
      <c r="RXA275" s="4"/>
      <c r="RXB275" s="4"/>
      <c r="RXC275" s="4"/>
      <c r="RXD275" s="4"/>
      <c r="RXE275" s="4"/>
      <c r="RXF275" s="4"/>
      <c r="RXG275" s="4"/>
      <c r="RXH275" s="4"/>
      <c r="RXI275" s="4"/>
      <c r="RXJ275" s="4"/>
      <c r="RXK275" s="4"/>
      <c r="RXL275" s="4"/>
      <c r="RXM275" s="4"/>
      <c r="RXN275" s="4"/>
      <c r="RXO275" s="4"/>
      <c r="RXP275" s="4"/>
      <c r="RXQ275" s="4"/>
      <c r="RXR275" s="4"/>
      <c r="RXS275" s="4"/>
      <c r="RXT275" s="4"/>
      <c r="RXU275" s="4"/>
      <c r="RXV275" s="4"/>
      <c r="RXW275" s="4"/>
      <c r="RXX275" s="4"/>
      <c r="RXY275" s="4"/>
      <c r="RXZ275" s="4"/>
      <c r="RYA275" s="4"/>
      <c r="RYB275" s="4"/>
      <c r="RYC275" s="4"/>
      <c r="RYD275" s="4"/>
      <c r="RYE275" s="4"/>
      <c r="RYF275" s="4"/>
      <c r="RYG275" s="4"/>
      <c r="RYH275" s="4"/>
      <c r="RYI275" s="4"/>
      <c r="RYJ275" s="4"/>
      <c r="RYK275" s="4"/>
      <c r="RYL275" s="4"/>
      <c r="RYM275" s="4"/>
      <c r="RYN275" s="4"/>
      <c r="RYO275" s="4"/>
      <c r="RYP275" s="4"/>
      <c r="RYQ275" s="4"/>
      <c r="RYR275" s="4"/>
      <c r="RYS275" s="4"/>
      <c r="RYT275" s="4"/>
      <c r="RYU275" s="4"/>
      <c r="RYV275" s="4"/>
      <c r="RYW275" s="4"/>
      <c r="RYX275" s="4"/>
      <c r="RYY275" s="4"/>
      <c r="RYZ275" s="4"/>
      <c r="RZA275" s="4"/>
      <c r="RZB275" s="4"/>
      <c r="RZC275" s="4"/>
      <c r="RZD275" s="4"/>
      <c r="RZE275" s="4"/>
      <c r="RZF275" s="4"/>
      <c r="RZG275" s="4"/>
      <c r="RZH275" s="4"/>
      <c r="RZI275" s="4"/>
      <c r="RZJ275" s="4"/>
      <c r="RZK275" s="4"/>
      <c r="RZL275" s="4"/>
      <c r="RZM275" s="4"/>
      <c r="RZN275" s="4"/>
      <c r="RZO275" s="4"/>
      <c r="RZP275" s="4"/>
      <c r="RZQ275" s="4"/>
      <c r="RZR275" s="4"/>
      <c r="RZS275" s="4"/>
      <c r="RZT275" s="4"/>
      <c r="RZU275" s="4"/>
      <c r="RZV275" s="4"/>
      <c r="RZW275" s="4"/>
      <c r="RZX275" s="4"/>
      <c r="RZY275" s="4"/>
      <c r="RZZ275" s="4"/>
      <c r="SAA275" s="4"/>
      <c r="SAB275" s="4"/>
      <c r="SAC275" s="4"/>
      <c r="SAD275" s="4"/>
      <c r="SAE275" s="4"/>
      <c r="SAF275" s="4"/>
      <c r="SAG275" s="4"/>
      <c r="SAH275" s="4"/>
      <c r="SAI275" s="4"/>
      <c r="SAJ275" s="4"/>
      <c r="SAK275" s="4"/>
      <c r="SAL275" s="4"/>
      <c r="SAM275" s="4"/>
      <c r="SAN275" s="4"/>
      <c r="SAO275" s="4"/>
      <c r="SAP275" s="4"/>
      <c r="SAQ275" s="4"/>
      <c r="SAR275" s="4"/>
      <c r="SAS275" s="4"/>
      <c r="SAT275" s="4"/>
      <c r="SAU275" s="4"/>
      <c r="SAV275" s="4"/>
      <c r="SAW275" s="4"/>
      <c r="SAX275" s="4"/>
      <c r="SAY275" s="4"/>
      <c r="SAZ275" s="4"/>
      <c r="SBA275" s="4"/>
      <c r="SBB275" s="4"/>
      <c r="SBC275" s="4"/>
      <c r="SBD275" s="4"/>
      <c r="SBE275" s="4"/>
      <c r="SBF275" s="4"/>
      <c r="SBG275" s="4"/>
      <c r="SBH275" s="4"/>
      <c r="SBI275" s="4"/>
      <c r="SBJ275" s="4"/>
      <c r="SBK275" s="4"/>
      <c r="SBL275" s="4"/>
      <c r="SBM275" s="4"/>
      <c r="SBN275" s="4"/>
      <c r="SBO275" s="4"/>
      <c r="SBP275" s="4"/>
      <c r="SBQ275" s="4"/>
      <c r="SBR275" s="4"/>
      <c r="SBS275" s="4"/>
      <c r="SBT275" s="4"/>
      <c r="SBU275" s="4"/>
      <c r="SBV275" s="4"/>
      <c r="SBW275" s="4"/>
      <c r="SBX275" s="4"/>
      <c r="SBY275" s="4"/>
      <c r="SBZ275" s="4"/>
      <c r="SCA275" s="4"/>
      <c r="SCB275" s="4"/>
      <c r="SCC275" s="4"/>
      <c r="SCD275" s="4"/>
      <c r="SCE275" s="4"/>
      <c r="SCF275" s="4"/>
      <c r="SCG275" s="4"/>
      <c r="SCH275" s="4"/>
      <c r="SCI275" s="4"/>
      <c r="SCJ275" s="4"/>
      <c r="SCK275" s="4"/>
      <c r="SCL275" s="4"/>
      <c r="SCM275" s="4"/>
      <c r="SCN275" s="4"/>
      <c r="SCO275" s="4"/>
      <c r="SCP275" s="4"/>
      <c r="SCQ275" s="4"/>
      <c r="SCR275" s="4"/>
      <c r="SCS275" s="4"/>
      <c r="SCT275" s="4"/>
      <c r="SCU275" s="4"/>
      <c r="SCV275" s="4"/>
      <c r="SCW275" s="4"/>
      <c r="SCX275" s="4"/>
      <c r="SCY275" s="4"/>
      <c r="SCZ275" s="4"/>
      <c r="SDA275" s="4"/>
      <c r="SDB275" s="4"/>
      <c r="SDC275" s="4"/>
      <c r="SDD275" s="4"/>
      <c r="SDE275" s="4"/>
      <c r="SDF275" s="4"/>
      <c r="SDG275" s="4"/>
      <c r="SDH275" s="4"/>
      <c r="SDI275" s="4"/>
      <c r="SDJ275" s="4"/>
      <c r="SDK275" s="4"/>
      <c r="SDL275" s="4"/>
      <c r="SDM275" s="4"/>
      <c r="SDN275" s="4"/>
      <c r="SDO275" s="4"/>
      <c r="SDP275" s="4"/>
      <c r="SDQ275" s="4"/>
      <c r="SDR275" s="4"/>
      <c r="SDS275" s="4"/>
      <c r="SDT275" s="4"/>
      <c r="SDU275" s="4"/>
      <c r="SDV275" s="4"/>
      <c r="SDW275" s="4"/>
      <c r="SDX275" s="4"/>
      <c r="SDY275" s="4"/>
      <c r="SDZ275" s="4"/>
      <c r="SEA275" s="4"/>
      <c r="SEB275" s="4"/>
      <c r="SEC275" s="4"/>
      <c r="SED275" s="4"/>
      <c r="SEE275" s="4"/>
      <c r="SEF275" s="4"/>
      <c r="SEG275" s="4"/>
      <c r="SEH275" s="4"/>
      <c r="SEI275" s="4"/>
      <c r="SEJ275" s="4"/>
      <c r="SEK275" s="4"/>
      <c r="SEL275" s="4"/>
      <c r="SEM275" s="4"/>
      <c r="SEN275" s="4"/>
      <c r="SEO275" s="4"/>
      <c r="SEP275" s="4"/>
      <c r="SEQ275" s="4"/>
      <c r="SER275" s="4"/>
      <c r="SES275" s="4"/>
      <c r="SET275" s="4"/>
      <c r="SEU275" s="4"/>
      <c r="SEV275" s="4"/>
      <c r="SEW275" s="4"/>
      <c r="SEX275" s="4"/>
      <c r="SEY275" s="4"/>
      <c r="SEZ275" s="4"/>
      <c r="SFA275" s="4"/>
      <c r="SFB275" s="4"/>
      <c r="SFC275" s="4"/>
      <c r="SFD275" s="4"/>
      <c r="SFE275" s="4"/>
      <c r="SFF275" s="4"/>
      <c r="SFG275" s="4"/>
      <c r="SFH275" s="4"/>
      <c r="SFI275" s="4"/>
      <c r="SFJ275" s="4"/>
      <c r="SFK275" s="4"/>
      <c r="SFL275" s="4"/>
      <c r="SFM275" s="4"/>
      <c r="SFN275" s="4"/>
      <c r="SFO275" s="4"/>
      <c r="SFP275" s="4"/>
      <c r="SFQ275" s="4"/>
      <c r="SFR275" s="4"/>
      <c r="SFS275" s="4"/>
      <c r="SFT275" s="4"/>
      <c r="SFU275" s="4"/>
      <c r="SFV275" s="4"/>
      <c r="SFW275" s="4"/>
      <c r="SFX275" s="4"/>
      <c r="SFY275" s="4"/>
      <c r="SFZ275" s="4"/>
      <c r="SGA275" s="4"/>
      <c r="SGB275" s="4"/>
      <c r="SGC275" s="4"/>
      <c r="SGD275" s="4"/>
      <c r="SGE275" s="4"/>
      <c r="SGF275" s="4"/>
      <c r="SGG275" s="4"/>
      <c r="SGH275" s="4"/>
      <c r="SGI275" s="4"/>
      <c r="SGJ275" s="4"/>
      <c r="SGK275" s="4"/>
      <c r="SGL275" s="4"/>
      <c r="SGM275" s="4"/>
      <c r="SGN275" s="4"/>
      <c r="SGO275" s="4"/>
      <c r="SGP275" s="4"/>
      <c r="SGQ275" s="4"/>
      <c r="SGR275" s="4"/>
      <c r="SGS275" s="4"/>
      <c r="SGT275" s="4"/>
      <c r="SGU275" s="4"/>
      <c r="SGV275" s="4"/>
      <c r="SGW275" s="4"/>
      <c r="SGX275" s="4"/>
      <c r="SGY275" s="4"/>
      <c r="SGZ275" s="4"/>
      <c r="SHA275" s="4"/>
      <c r="SHB275" s="4"/>
      <c r="SHC275" s="4"/>
      <c r="SHD275" s="4"/>
      <c r="SHE275" s="4"/>
      <c r="SHF275" s="4"/>
      <c r="SHG275" s="4"/>
      <c r="SHH275" s="4"/>
      <c r="SHI275" s="4"/>
      <c r="SHJ275" s="4"/>
      <c r="SHK275" s="4"/>
      <c r="SHL275" s="4"/>
      <c r="SHM275" s="4"/>
      <c r="SHN275" s="4"/>
      <c r="SHO275" s="4"/>
      <c r="SHP275" s="4"/>
      <c r="SHQ275" s="4"/>
      <c r="SHR275" s="4"/>
      <c r="SHS275" s="4"/>
      <c r="SHT275" s="4"/>
      <c r="SHU275" s="4"/>
      <c r="SHV275" s="4"/>
      <c r="SHW275" s="4"/>
      <c r="SHX275" s="4"/>
      <c r="SHY275" s="4"/>
      <c r="SHZ275" s="4"/>
      <c r="SIA275" s="4"/>
      <c r="SIB275" s="4"/>
      <c r="SIC275" s="4"/>
      <c r="SID275" s="4"/>
      <c r="SIE275" s="4"/>
      <c r="SIF275" s="4"/>
      <c r="SIG275" s="4"/>
      <c r="SIH275" s="4"/>
      <c r="SII275" s="4"/>
      <c r="SIJ275" s="4"/>
      <c r="SIK275" s="4"/>
      <c r="SIL275" s="4"/>
      <c r="SIM275" s="4"/>
      <c r="SIN275" s="4"/>
      <c r="SIO275" s="4"/>
      <c r="SIP275" s="4"/>
      <c r="SIQ275" s="4"/>
      <c r="SIR275" s="4"/>
      <c r="SIS275" s="4"/>
      <c r="SIT275" s="4"/>
      <c r="SIU275" s="4"/>
      <c r="SIV275" s="4"/>
      <c r="SIW275" s="4"/>
      <c r="SIX275" s="4"/>
      <c r="SIY275" s="4"/>
      <c r="SIZ275" s="4"/>
      <c r="SJA275" s="4"/>
      <c r="SJB275" s="4"/>
      <c r="SJC275" s="4"/>
      <c r="SJD275" s="4"/>
      <c r="SJE275" s="4"/>
      <c r="SJF275" s="4"/>
      <c r="SJG275" s="4"/>
      <c r="SJH275" s="4"/>
      <c r="SJI275" s="4"/>
      <c r="SJJ275" s="4"/>
      <c r="SJK275" s="4"/>
      <c r="SJL275" s="4"/>
      <c r="SJM275" s="4"/>
      <c r="SJN275" s="4"/>
      <c r="SJO275" s="4"/>
      <c r="SJP275" s="4"/>
      <c r="SJQ275" s="4"/>
      <c r="SJR275" s="4"/>
      <c r="SJS275" s="4"/>
      <c r="SJT275" s="4"/>
      <c r="SJU275" s="4"/>
      <c r="SJV275" s="4"/>
      <c r="SJW275" s="4"/>
      <c r="SJX275" s="4"/>
      <c r="SJY275" s="4"/>
      <c r="SJZ275" s="4"/>
      <c r="SKA275" s="4"/>
      <c r="SKB275" s="4"/>
      <c r="SKC275" s="4"/>
      <c r="SKD275" s="4"/>
      <c r="SKE275" s="4"/>
      <c r="SKF275" s="4"/>
      <c r="SKG275" s="4"/>
      <c r="SKH275" s="4"/>
      <c r="SKI275" s="4"/>
      <c r="SKJ275" s="4"/>
      <c r="SKK275" s="4"/>
      <c r="SKL275" s="4"/>
      <c r="SKM275" s="4"/>
      <c r="SKN275" s="4"/>
      <c r="SKO275" s="4"/>
      <c r="SKP275" s="4"/>
      <c r="SKQ275" s="4"/>
      <c r="SKR275" s="4"/>
      <c r="SKS275" s="4"/>
      <c r="SKT275" s="4"/>
      <c r="SKU275" s="4"/>
      <c r="SKV275" s="4"/>
      <c r="SKW275" s="4"/>
      <c r="SKX275" s="4"/>
      <c r="SKY275" s="4"/>
      <c r="SKZ275" s="4"/>
      <c r="SLA275" s="4"/>
      <c r="SLB275" s="4"/>
      <c r="SLC275" s="4"/>
      <c r="SLD275" s="4"/>
      <c r="SLE275" s="4"/>
      <c r="SLF275" s="4"/>
      <c r="SLG275" s="4"/>
      <c r="SLH275" s="4"/>
      <c r="SLI275" s="4"/>
      <c r="SLJ275" s="4"/>
      <c r="SLK275" s="4"/>
      <c r="SLL275" s="4"/>
      <c r="SLM275" s="4"/>
      <c r="SLN275" s="4"/>
      <c r="SLO275" s="4"/>
      <c r="SLP275" s="4"/>
      <c r="SLQ275" s="4"/>
      <c r="SLR275" s="4"/>
      <c r="SLS275" s="4"/>
      <c r="SLT275" s="4"/>
      <c r="SLU275" s="4"/>
      <c r="SLV275" s="4"/>
      <c r="SLW275" s="4"/>
      <c r="SLX275" s="4"/>
      <c r="SLY275" s="4"/>
      <c r="SLZ275" s="4"/>
      <c r="SMA275" s="4"/>
      <c r="SMB275" s="4"/>
      <c r="SMC275" s="4"/>
      <c r="SMD275" s="4"/>
      <c r="SME275" s="4"/>
      <c r="SMF275" s="4"/>
      <c r="SMG275" s="4"/>
      <c r="SMH275" s="4"/>
      <c r="SMI275" s="4"/>
      <c r="SMJ275" s="4"/>
      <c r="SMK275" s="4"/>
      <c r="SML275" s="4"/>
      <c r="SMM275" s="4"/>
      <c r="SMN275" s="4"/>
      <c r="SMO275" s="4"/>
      <c r="SMP275" s="4"/>
      <c r="SMQ275" s="4"/>
      <c r="SMR275" s="4"/>
      <c r="SMS275" s="4"/>
      <c r="SMT275" s="4"/>
      <c r="SMU275" s="4"/>
      <c r="SMV275" s="4"/>
      <c r="SMW275" s="4"/>
      <c r="SMX275" s="4"/>
      <c r="SMY275" s="4"/>
      <c r="SMZ275" s="4"/>
      <c r="SNA275" s="4"/>
      <c r="SNB275" s="4"/>
      <c r="SNC275" s="4"/>
      <c r="SND275" s="4"/>
      <c r="SNE275" s="4"/>
      <c r="SNF275" s="4"/>
      <c r="SNG275" s="4"/>
      <c r="SNH275" s="4"/>
      <c r="SNI275" s="4"/>
      <c r="SNJ275" s="4"/>
      <c r="SNK275" s="4"/>
      <c r="SNL275" s="4"/>
      <c r="SNM275" s="4"/>
      <c r="SNN275" s="4"/>
      <c r="SNO275" s="4"/>
      <c r="SNP275" s="4"/>
      <c r="SNQ275" s="4"/>
      <c r="SNR275" s="4"/>
      <c r="SNS275" s="4"/>
      <c r="SNT275" s="4"/>
      <c r="SNU275" s="4"/>
      <c r="SNV275" s="4"/>
      <c r="SNW275" s="4"/>
      <c r="SNX275" s="4"/>
      <c r="SNY275" s="4"/>
      <c r="SNZ275" s="4"/>
      <c r="SOA275" s="4"/>
      <c r="SOB275" s="4"/>
      <c r="SOC275" s="4"/>
      <c r="SOD275" s="4"/>
      <c r="SOE275" s="4"/>
      <c r="SOF275" s="4"/>
      <c r="SOG275" s="4"/>
      <c r="SOH275" s="4"/>
      <c r="SOI275" s="4"/>
      <c r="SOJ275" s="4"/>
      <c r="SOK275" s="4"/>
      <c r="SOL275" s="4"/>
      <c r="SOM275" s="4"/>
      <c r="SON275" s="4"/>
      <c r="SOO275" s="4"/>
      <c r="SOP275" s="4"/>
      <c r="SOQ275" s="4"/>
      <c r="SOR275" s="4"/>
      <c r="SOS275" s="4"/>
      <c r="SOT275" s="4"/>
      <c r="SOU275" s="4"/>
      <c r="SOV275" s="4"/>
      <c r="SOW275" s="4"/>
      <c r="SOX275" s="4"/>
      <c r="SOY275" s="4"/>
      <c r="SOZ275" s="4"/>
      <c r="SPA275" s="4"/>
      <c r="SPB275" s="4"/>
      <c r="SPC275" s="4"/>
      <c r="SPD275" s="4"/>
      <c r="SPE275" s="4"/>
      <c r="SPF275" s="4"/>
      <c r="SPG275" s="4"/>
      <c r="SPH275" s="4"/>
      <c r="SPI275" s="4"/>
      <c r="SPJ275" s="4"/>
      <c r="SPK275" s="4"/>
      <c r="SPL275" s="4"/>
      <c r="SPM275" s="4"/>
      <c r="SPN275" s="4"/>
      <c r="SPO275" s="4"/>
      <c r="SPP275" s="4"/>
      <c r="SPQ275" s="4"/>
      <c r="SPR275" s="4"/>
      <c r="SPS275" s="4"/>
      <c r="SPT275" s="4"/>
      <c r="SPU275" s="4"/>
      <c r="SPV275" s="4"/>
      <c r="SPW275" s="4"/>
      <c r="SPX275" s="4"/>
      <c r="SPY275" s="4"/>
      <c r="SPZ275" s="4"/>
      <c r="SQA275" s="4"/>
      <c r="SQB275" s="4"/>
      <c r="SQC275" s="4"/>
      <c r="SQD275" s="4"/>
      <c r="SQE275" s="4"/>
      <c r="SQF275" s="4"/>
      <c r="SQG275" s="4"/>
      <c r="SQH275" s="4"/>
      <c r="SQI275" s="4"/>
      <c r="SQJ275" s="4"/>
      <c r="SQK275" s="4"/>
      <c r="SQL275" s="4"/>
      <c r="SQM275" s="4"/>
      <c r="SQN275" s="4"/>
      <c r="SQO275" s="4"/>
      <c r="SQP275" s="4"/>
      <c r="SQQ275" s="4"/>
      <c r="SQR275" s="4"/>
      <c r="SQS275" s="4"/>
      <c r="SQT275" s="4"/>
      <c r="SQU275" s="4"/>
      <c r="SQV275" s="4"/>
      <c r="SQW275" s="4"/>
      <c r="SQX275" s="4"/>
      <c r="SQY275" s="4"/>
      <c r="SQZ275" s="4"/>
      <c r="SRA275" s="4"/>
      <c r="SRB275" s="4"/>
      <c r="SRC275" s="4"/>
      <c r="SRD275" s="4"/>
      <c r="SRE275" s="4"/>
      <c r="SRF275" s="4"/>
      <c r="SRG275" s="4"/>
      <c r="SRH275" s="4"/>
      <c r="SRI275" s="4"/>
      <c r="SRJ275" s="4"/>
      <c r="SRK275" s="4"/>
      <c r="SRL275" s="4"/>
      <c r="SRM275" s="4"/>
      <c r="SRN275" s="4"/>
      <c r="SRO275" s="4"/>
      <c r="SRP275" s="4"/>
      <c r="SRQ275" s="4"/>
      <c r="SRR275" s="4"/>
      <c r="SRS275" s="4"/>
      <c r="SRT275" s="4"/>
      <c r="SRU275" s="4"/>
      <c r="SRV275" s="4"/>
      <c r="SRW275" s="4"/>
      <c r="SRX275" s="4"/>
      <c r="SRY275" s="4"/>
      <c r="SRZ275" s="4"/>
      <c r="SSA275" s="4"/>
      <c r="SSB275" s="4"/>
      <c r="SSC275" s="4"/>
      <c r="SSD275" s="4"/>
      <c r="SSE275" s="4"/>
      <c r="SSF275" s="4"/>
      <c r="SSG275" s="4"/>
      <c r="SSH275" s="4"/>
      <c r="SSI275" s="4"/>
      <c r="SSJ275" s="4"/>
      <c r="SSK275" s="4"/>
      <c r="SSL275" s="4"/>
      <c r="SSM275" s="4"/>
      <c r="SSN275" s="4"/>
      <c r="SSO275" s="4"/>
      <c r="SSP275" s="4"/>
      <c r="SSQ275" s="4"/>
      <c r="SSR275" s="4"/>
      <c r="SSS275" s="4"/>
      <c r="SST275" s="4"/>
      <c r="SSU275" s="4"/>
      <c r="SSV275" s="4"/>
      <c r="SSW275" s="4"/>
      <c r="SSX275" s="4"/>
      <c r="SSY275" s="4"/>
      <c r="SSZ275" s="4"/>
      <c r="STA275" s="4"/>
      <c r="STB275" s="4"/>
      <c r="STC275" s="4"/>
      <c r="STD275" s="4"/>
      <c r="STE275" s="4"/>
      <c r="STF275" s="4"/>
      <c r="STG275" s="4"/>
      <c r="STH275" s="4"/>
      <c r="STI275" s="4"/>
      <c r="STJ275" s="4"/>
      <c r="STK275" s="4"/>
      <c r="STL275" s="4"/>
      <c r="STM275" s="4"/>
      <c r="STN275" s="4"/>
      <c r="STO275" s="4"/>
      <c r="STP275" s="4"/>
      <c r="STQ275" s="4"/>
      <c r="STR275" s="4"/>
      <c r="STS275" s="4"/>
      <c r="STT275" s="4"/>
      <c r="STU275" s="4"/>
      <c r="STV275" s="4"/>
      <c r="STW275" s="4"/>
      <c r="STX275" s="4"/>
      <c r="STY275" s="4"/>
      <c r="STZ275" s="4"/>
      <c r="SUA275" s="4"/>
      <c r="SUB275" s="4"/>
      <c r="SUC275" s="4"/>
      <c r="SUD275" s="4"/>
      <c r="SUE275" s="4"/>
      <c r="SUF275" s="4"/>
      <c r="SUG275" s="4"/>
      <c r="SUH275" s="4"/>
      <c r="SUI275" s="4"/>
      <c r="SUJ275" s="4"/>
      <c r="SUK275" s="4"/>
      <c r="SUL275" s="4"/>
      <c r="SUM275" s="4"/>
      <c r="SUN275" s="4"/>
      <c r="SUO275" s="4"/>
      <c r="SUP275" s="4"/>
      <c r="SUQ275" s="4"/>
      <c r="SUR275" s="4"/>
      <c r="SUS275" s="4"/>
      <c r="SUT275" s="4"/>
      <c r="SUU275" s="4"/>
      <c r="SUV275" s="4"/>
      <c r="SUW275" s="4"/>
      <c r="SUX275" s="4"/>
      <c r="SUY275" s="4"/>
      <c r="SUZ275" s="4"/>
      <c r="SVA275" s="4"/>
      <c r="SVB275" s="4"/>
      <c r="SVC275" s="4"/>
      <c r="SVD275" s="4"/>
      <c r="SVE275" s="4"/>
      <c r="SVF275" s="4"/>
      <c r="SVG275" s="4"/>
      <c r="SVH275" s="4"/>
      <c r="SVI275" s="4"/>
      <c r="SVJ275" s="4"/>
      <c r="SVK275" s="4"/>
      <c r="SVL275" s="4"/>
      <c r="SVM275" s="4"/>
      <c r="SVN275" s="4"/>
      <c r="SVO275" s="4"/>
      <c r="SVP275" s="4"/>
      <c r="SVQ275" s="4"/>
      <c r="SVR275" s="4"/>
      <c r="SVS275" s="4"/>
      <c r="SVT275" s="4"/>
      <c r="SVU275" s="4"/>
      <c r="SVV275" s="4"/>
      <c r="SVW275" s="4"/>
      <c r="SVX275" s="4"/>
      <c r="SVY275" s="4"/>
      <c r="SVZ275" s="4"/>
      <c r="SWA275" s="4"/>
      <c r="SWB275" s="4"/>
      <c r="SWC275" s="4"/>
      <c r="SWD275" s="4"/>
      <c r="SWE275" s="4"/>
      <c r="SWF275" s="4"/>
      <c r="SWG275" s="4"/>
      <c r="SWH275" s="4"/>
      <c r="SWI275" s="4"/>
      <c r="SWJ275" s="4"/>
      <c r="SWK275" s="4"/>
      <c r="SWL275" s="4"/>
      <c r="SWM275" s="4"/>
      <c r="SWN275" s="4"/>
      <c r="SWO275" s="4"/>
      <c r="SWP275" s="4"/>
      <c r="SWQ275" s="4"/>
      <c r="SWR275" s="4"/>
      <c r="SWS275" s="4"/>
      <c r="SWT275" s="4"/>
      <c r="SWU275" s="4"/>
      <c r="SWV275" s="4"/>
      <c r="SWW275" s="4"/>
      <c r="SWX275" s="4"/>
      <c r="SWY275" s="4"/>
      <c r="SWZ275" s="4"/>
      <c r="SXA275" s="4"/>
      <c r="SXB275" s="4"/>
      <c r="SXC275" s="4"/>
      <c r="SXD275" s="4"/>
      <c r="SXE275" s="4"/>
      <c r="SXF275" s="4"/>
      <c r="SXG275" s="4"/>
      <c r="SXH275" s="4"/>
      <c r="SXI275" s="4"/>
      <c r="SXJ275" s="4"/>
      <c r="SXK275" s="4"/>
      <c r="SXL275" s="4"/>
      <c r="SXM275" s="4"/>
      <c r="SXN275" s="4"/>
      <c r="SXO275" s="4"/>
      <c r="SXP275" s="4"/>
      <c r="SXQ275" s="4"/>
      <c r="SXR275" s="4"/>
      <c r="SXS275" s="4"/>
      <c r="SXT275" s="4"/>
      <c r="SXU275" s="4"/>
      <c r="SXV275" s="4"/>
      <c r="SXW275" s="4"/>
      <c r="SXX275" s="4"/>
      <c r="SXY275" s="4"/>
      <c r="SXZ275" s="4"/>
      <c r="SYA275" s="4"/>
      <c r="SYB275" s="4"/>
      <c r="SYC275" s="4"/>
      <c r="SYD275" s="4"/>
      <c r="SYE275" s="4"/>
      <c r="SYF275" s="4"/>
      <c r="SYG275" s="4"/>
      <c r="SYH275" s="4"/>
      <c r="SYI275" s="4"/>
      <c r="SYJ275" s="4"/>
      <c r="SYK275" s="4"/>
      <c r="SYL275" s="4"/>
      <c r="SYM275" s="4"/>
      <c r="SYN275" s="4"/>
      <c r="SYO275" s="4"/>
      <c r="SYP275" s="4"/>
      <c r="SYQ275" s="4"/>
      <c r="SYR275" s="4"/>
      <c r="SYS275" s="4"/>
      <c r="SYT275" s="4"/>
      <c r="SYU275" s="4"/>
      <c r="SYV275" s="4"/>
      <c r="SYW275" s="4"/>
      <c r="SYX275" s="4"/>
      <c r="SYY275" s="4"/>
      <c r="SYZ275" s="4"/>
      <c r="SZA275" s="4"/>
      <c r="SZB275" s="4"/>
      <c r="SZC275" s="4"/>
      <c r="SZD275" s="4"/>
      <c r="SZE275" s="4"/>
      <c r="SZF275" s="4"/>
      <c r="SZG275" s="4"/>
      <c r="SZH275" s="4"/>
      <c r="SZI275" s="4"/>
      <c r="SZJ275" s="4"/>
      <c r="SZK275" s="4"/>
      <c r="SZL275" s="4"/>
      <c r="SZM275" s="4"/>
      <c r="SZN275" s="4"/>
      <c r="SZO275" s="4"/>
      <c r="SZP275" s="4"/>
      <c r="SZQ275" s="4"/>
      <c r="SZR275" s="4"/>
      <c r="SZS275" s="4"/>
      <c r="SZT275" s="4"/>
      <c r="SZU275" s="4"/>
      <c r="SZV275" s="4"/>
      <c r="SZW275" s="4"/>
      <c r="SZX275" s="4"/>
      <c r="SZY275" s="4"/>
      <c r="SZZ275" s="4"/>
      <c r="TAA275" s="4"/>
      <c r="TAB275" s="4"/>
      <c r="TAC275" s="4"/>
      <c r="TAD275" s="4"/>
      <c r="TAE275" s="4"/>
      <c r="TAF275" s="4"/>
      <c r="TAG275" s="4"/>
      <c r="TAH275" s="4"/>
      <c r="TAI275" s="4"/>
      <c r="TAJ275" s="4"/>
      <c r="TAK275" s="4"/>
      <c r="TAL275" s="4"/>
      <c r="TAM275" s="4"/>
      <c r="TAN275" s="4"/>
      <c r="TAO275" s="4"/>
      <c r="TAP275" s="4"/>
      <c r="TAQ275" s="4"/>
      <c r="TAR275" s="4"/>
      <c r="TAS275" s="4"/>
      <c r="TAT275" s="4"/>
      <c r="TAU275" s="4"/>
      <c r="TAV275" s="4"/>
      <c r="TAW275" s="4"/>
      <c r="TAX275" s="4"/>
      <c r="TAY275" s="4"/>
      <c r="TAZ275" s="4"/>
      <c r="TBA275" s="4"/>
      <c r="TBB275" s="4"/>
      <c r="TBC275" s="4"/>
      <c r="TBD275" s="4"/>
      <c r="TBE275" s="4"/>
      <c r="TBF275" s="4"/>
      <c r="TBG275" s="4"/>
      <c r="TBH275" s="4"/>
      <c r="TBI275" s="4"/>
      <c r="TBJ275" s="4"/>
      <c r="TBK275" s="4"/>
      <c r="TBL275" s="4"/>
      <c r="TBM275" s="4"/>
      <c r="TBN275" s="4"/>
      <c r="TBO275" s="4"/>
      <c r="TBP275" s="4"/>
      <c r="TBQ275" s="4"/>
      <c r="TBR275" s="4"/>
      <c r="TBS275" s="4"/>
      <c r="TBT275" s="4"/>
      <c r="TBU275" s="4"/>
      <c r="TBV275" s="4"/>
      <c r="TBW275" s="4"/>
      <c r="TBX275" s="4"/>
      <c r="TBY275" s="4"/>
      <c r="TBZ275" s="4"/>
      <c r="TCA275" s="4"/>
      <c r="TCB275" s="4"/>
      <c r="TCC275" s="4"/>
      <c r="TCD275" s="4"/>
      <c r="TCE275" s="4"/>
      <c r="TCF275" s="4"/>
      <c r="TCG275" s="4"/>
      <c r="TCH275" s="4"/>
      <c r="TCI275" s="4"/>
      <c r="TCJ275" s="4"/>
      <c r="TCK275" s="4"/>
      <c r="TCL275" s="4"/>
      <c r="TCM275" s="4"/>
      <c r="TCN275" s="4"/>
      <c r="TCO275" s="4"/>
      <c r="TCP275" s="4"/>
      <c r="TCQ275" s="4"/>
      <c r="TCR275" s="4"/>
      <c r="TCS275" s="4"/>
      <c r="TCT275" s="4"/>
      <c r="TCU275" s="4"/>
      <c r="TCV275" s="4"/>
      <c r="TCW275" s="4"/>
      <c r="TCX275" s="4"/>
      <c r="TCY275" s="4"/>
      <c r="TCZ275" s="4"/>
      <c r="TDA275" s="4"/>
      <c r="TDB275" s="4"/>
      <c r="TDC275" s="4"/>
      <c r="TDD275" s="4"/>
      <c r="TDE275" s="4"/>
      <c r="TDF275" s="4"/>
      <c r="TDG275" s="4"/>
      <c r="TDH275" s="4"/>
      <c r="TDI275" s="4"/>
      <c r="TDJ275" s="4"/>
      <c r="TDK275" s="4"/>
      <c r="TDL275" s="4"/>
      <c r="TDM275" s="4"/>
      <c r="TDN275" s="4"/>
      <c r="TDO275" s="4"/>
      <c r="TDP275" s="4"/>
      <c r="TDQ275" s="4"/>
      <c r="TDR275" s="4"/>
      <c r="TDS275" s="4"/>
      <c r="TDT275" s="4"/>
      <c r="TDU275" s="4"/>
      <c r="TDV275" s="4"/>
      <c r="TDW275" s="4"/>
      <c r="TDX275" s="4"/>
      <c r="TDY275" s="4"/>
      <c r="TDZ275" s="4"/>
      <c r="TEA275" s="4"/>
      <c r="TEB275" s="4"/>
      <c r="TEC275" s="4"/>
      <c r="TED275" s="4"/>
      <c r="TEE275" s="4"/>
      <c r="TEF275" s="4"/>
      <c r="TEG275" s="4"/>
      <c r="TEH275" s="4"/>
      <c r="TEI275" s="4"/>
      <c r="TEJ275" s="4"/>
      <c r="TEK275" s="4"/>
      <c r="TEL275" s="4"/>
      <c r="TEM275" s="4"/>
      <c r="TEN275" s="4"/>
      <c r="TEO275" s="4"/>
      <c r="TEP275" s="4"/>
      <c r="TEQ275" s="4"/>
      <c r="TER275" s="4"/>
      <c r="TES275" s="4"/>
      <c r="TET275" s="4"/>
      <c r="TEU275" s="4"/>
      <c r="TEV275" s="4"/>
      <c r="TEW275" s="4"/>
      <c r="TEX275" s="4"/>
      <c r="TEY275" s="4"/>
      <c r="TEZ275" s="4"/>
      <c r="TFA275" s="4"/>
      <c r="TFB275" s="4"/>
      <c r="TFC275" s="4"/>
      <c r="TFD275" s="4"/>
      <c r="TFE275" s="4"/>
      <c r="TFF275" s="4"/>
      <c r="TFG275" s="4"/>
      <c r="TFH275" s="4"/>
      <c r="TFI275" s="4"/>
      <c r="TFJ275" s="4"/>
      <c r="TFK275" s="4"/>
      <c r="TFL275" s="4"/>
      <c r="TFM275" s="4"/>
      <c r="TFN275" s="4"/>
      <c r="TFO275" s="4"/>
      <c r="TFP275" s="4"/>
      <c r="TFQ275" s="4"/>
      <c r="TFR275" s="4"/>
      <c r="TFS275" s="4"/>
      <c r="TFT275" s="4"/>
      <c r="TFU275" s="4"/>
      <c r="TFV275" s="4"/>
      <c r="TFW275" s="4"/>
      <c r="TFX275" s="4"/>
      <c r="TFY275" s="4"/>
      <c r="TFZ275" s="4"/>
      <c r="TGA275" s="4"/>
      <c r="TGB275" s="4"/>
      <c r="TGC275" s="4"/>
      <c r="TGD275" s="4"/>
      <c r="TGE275" s="4"/>
      <c r="TGF275" s="4"/>
      <c r="TGG275" s="4"/>
      <c r="TGH275" s="4"/>
      <c r="TGI275" s="4"/>
      <c r="TGJ275" s="4"/>
      <c r="TGK275" s="4"/>
      <c r="TGL275" s="4"/>
      <c r="TGM275" s="4"/>
      <c r="TGN275" s="4"/>
      <c r="TGO275" s="4"/>
      <c r="TGP275" s="4"/>
      <c r="TGQ275" s="4"/>
      <c r="TGR275" s="4"/>
      <c r="TGS275" s="4"/>
      <c r="TGT275" s="4"/>
      <c r="TGU275" s="4"/>
      <c r="TGV275" s="4"/>
      <c r="TGW275" s="4"/>
      <c r="TGX275" s="4"/>
      <c r="TGY275" s="4"/>
      <c r="TGZ275" s="4"/>
      <c r="THA275" s="4"/>
      <c r="THB275" s="4"/>
      <c r="THC275" s="4"/>
      <c r="THD275" s="4"/>
      <c r="THE275" s="4"/>
      <c r="THF275" s="4"/>
      <c r="THG275" s="4"/>
      <c r="THH275" s="4"/>
      <c r="THI275" s="4"/>
      <c r="THJ275" s="4"/>
      <c r="THK275" s="4"/>
      <c r="THL275" s="4"/>
      <c r="THM275" s="4"/>
      <c r="THN275" s="4"/>
      <c r="THO275" s="4"/>
      <c r="THP275" s="4"/>
      <c r="THQ275" s="4"/>
      <c r="THR275" s="4"/>
      <c r="THS275" s="4"/>
      <c r="THT275" s="4"/>
      <c r="THU275" s="4"/>
      <c r="THV275" s="4"/>
      <c r="THW275" s="4"/>
      <c r="THX275" s="4"/>
      <c r="THY275" s="4"/>
      <c r="THZ275" s="4"/>
      <c r="TIA275" s="4"/>
      <c r="TIB275" s="4"/>
      <c r="TIC275" s="4"/>
      <c r="TID275" s="4"/>
      <c r="TIE275" s="4"/>
      <c r="TIF275" s="4"/>
      <c r="TIG275" s="4"/>
      <c r="TIH275" s="4"/>
      <c r="TII275" s="4"/>
      <c r="TIJ275" s="4"/>
      <c r="TIK275" s="4"/>
      <c r="TIL275" s="4"/>
      <c r="TIM275" s="4"/>
      <c r="TIN275" s="4"/>
      <c r="TIO275" s="4"/>
      <c r="TIP275" s="4"/>
      <c r="TIQ275" s="4"/>
      <c r="TIR275" s="4"/>
      <c r="TIS275" s="4"/>
      <c r="TIT275" s="4"/>
      <c r="TIU275" s="4"/>
      <c r="TIV275" s="4"/>
      <c r="TIW275" s="4"/>
      <c r="TIX275" s="4"/>
      <c r="TIY275" s="4"/>
      <c r="TIZ275" s="4"/>
      <c r="TJA275" s="4"/>
      <c r="TJB275" s="4"/>
      <c r="TJC275" s="4"/>
      <c r="TJD275" s="4"/>
      <c r="TJE275" s="4"/>
      <c r="TJF275" s="4"/>
      <c r="TJG275" s="4"/>
      <c r="TJH275" s="4"/>
      <c r="TJI275" s="4"/>
      <c r="TJJ275" s="4"/>
      <c r="TJK275" s="4"/>
      <c r="TJL275" s="4"/>
      <c r="TJM275" s="4"/>
      <c r="TJN275" s="4"/>
      <c r="TJO275" s="4"/>
      <c r="TJP275" s="4"/>
      <c r="TJQ275" s="4"/>
      <c r="TJR275" s="4"/>
      <c r="TJS275" s="4"/>
      <c r="TJT275" s="4"/>
      <c r="TJU275" s="4"/>
      <c r="TJV275" s="4"/>
      <c r="TJW275" s="4"/>
      <c r="TJX275" s="4"/>
      <c r="TJY275" s="4"/>
      <c r="TJZ275" s="4"/>
      <c r="TKA275" s="4"/>
      <c r="TKB275" s="4"/>
      <c r="TKC275" s="4"/>
      <c r="TKD275" s="4"/>
      <c r="TKE275" s="4"/>
      <c r="TKF275" s="4"/>
      <c r="TKG275" s="4"/>
      <c r="TKH275" s="4"/>
      <c r="TKI275" s="4"/>
      <c r="TKJ275" s="4"/>
      <c r="TKK275" s="4"/>
      <c r="TKL275" s="4"/>
      <c r="TKM275" s="4"/>
      <c r="TKN275" s="4"/>
      <c r="TKO275" s="4"/>
      <c r="TKP275" s="4"/>
      <c r="TKQ275" s="4"/>
      <c r="TKR275" s="4"/>
      <c r="TKS275" s="4"/>
      <c r="TKT275" s="4"/>
      <c r="TKU275" s="4"/>
      <c r="TKV275" s="4"/>
      <c r="TKW275" s="4"/>
      <c r="TKX275" s="4"/>
      <c r="TKY275" s="4"/>
      <c r="TKZ275" s="4"/>
      <c r="TLA275" s="4"/>
      <c r="TLB275" s="4"/>
      <c r="TLC275" s="4"/>
      <c r="TLD275" s="4"/>
      <c r="TLE275" s="4"/>
      <c r="TLF275" s="4"/>
      <c r="TLG275" s="4"/>
      <c r="TLH275" s="4"/>
      <c r="TLI275" s="4"/>
      <c r="TLJ275" s="4"/>
      <c r="TLK275" s="4"/>
      <c r="TLL275" s="4"/>
      <c r="TLM275" s="4"/>
      <c r="TLN275" s="4"/>
      <c r="TLO275" s="4"/>
      <c r="TLP275" s="4"/>
      <c r="TLQ275" s="4"/>
      <c r="TLR275" s="4"/>
      <c r="TLS275" s="4"/>
      <c r="TLT275" s="4"/>
      <c r="TLU275" s="4"/>
      <c r="TLV275" s="4"/>
      <c r="TLW275" s="4"/>
      <c r="TLX275" s="4"/>
      <c r="TLY275" s="4"/>
      <c r="TLZ275" s="4"/>
      <c r="TMA275" s="4"/>
      <c r="TMB275" s="4"/>
      <c r="TMC275" s="4"/>
      <c r="TMD275" s="4"/>
      <c r="TME275" s="4"/>
      <c r="TMF275" s="4"/>
      <c r="TMG275" s="4"/>
      <c r="TMH275" s="4"/>
      <c r="TMI275" s="4"/>
      <c r="TMJ275" s="4"/>
      <c r="TMK275" s="4"/>
      <c r="TML275" s="4"/>
      <c r="TMM275" s="4"/>
      <c r="TMN275" s="4"/>
      <c r="TMO275" s="4"/>
      <c r="TMP275" s="4"/>
      <c r="TMQ275" s="4"/>
      <c r="TMR275" s="4"/>
      <c r="TMS275" s="4"/>
      <c r="TMT275" s="4"/>
      <c r="TMU275" s="4"/>
      <c r="TMV275" s="4"/>
      <c r="TMW275" s="4"/>
      <c r="TMX275" s="4"/>
      <c r="TMY275" s="4"/>
      <c r="TMZ275" s="4"/>
      <c r="TNA275" s="4"/>
      <c r="TNB275" s="4"/>
      <c r="TNC275" s="4"/>
      <c r="TND275" s="4"/>
      <c r="TNE275" s="4"/>
      <c r="TNF275" s="4"/>
      <c r="TNG275" s="4"/>
      <c r="TNH275" s="4"/>
      <c r="TNI275" s="4"/>
      <c r="TNJ275" s="4"/>
      <c r="TNK275" s="4"/>
      <c r="TNL275" s="4"/>
      <c r="TNM275" s="4"/>
      <c r="TNN275" s="4"/>
      <c r="TNO275" s="4"/>
      <c r="TNP275" s="4"/>
      <c r="TNQ275" s="4"/>
      <c r="TNR275" s="4"/>
      <c r="TNS275" s="4"/>
      <c r="TNT275" s="4"/>
      <c r="TNU275" s="4"/>
      <c r="TNV275" s="4"/>
      <c r="TNW275" s="4"/>
      <c r="TNX275" s="4"/>
      <c r="TNY275" s="4"/>
      <c r="TNZ275" s="4"/>
      <c r="TOA275" s="4"/>
      <c r="TOB275" s="4"/>
      <c r="TOC275" s="4"/>
      <c r="TOD275" s="4"/>
      <c r="TOE275" s="4"/>
      <c r="TOF275" s="4"/>
      <c r="TOG275" s="4"/>
      <c r="TOH275" s="4"/>
      <c r="TOI275" s="4"/>
      <c r="TOJ275" s="4"/>
      <c r="TOK275" s="4"/>
      <c r="TOL275" s="4"/>
      <c r="TOM275" s="4"/>
      <c r="TON275" s="4"/>
      <c r="TOO275" s="4"/>
      <c r="TOP275" s="4"/>
      <c r="TOQ275" s="4"/>
      <c r="TOR275" s="4"/>
      <c r="TOS275" s="4"/>
      <c r="TOT275" s="4"/>
      <c r="TOU275" s="4"/>
      <c r="TOV275" s="4"/>
      <c r="TOW275" s="4"/>
      <c r="TOX275" s="4"/>
      <c r="TOY275" s="4"/>
      <c r="TOZ275" s="4"/>
      <c r="TPA275" s="4"/>
      <c r="TPB275" s="4"/>
      <c r="TPC275" s="4"/>
      <c r="TPD275" s="4"/>
      <c r="TPE275" s="4"/>
      <c r="TPF275" s="4"/>
      <c r="TPG275" s="4"/>
      <c r="TPH275" s="4"/>
      <c r="TPI275" s="4"/>
      <c r="TPJ275" s="4"/>
      <c r="TPK275" s="4"/>
      <c r="TPL275" s="4"/>
      <c r="TPM275" s="4"/>
      <c r="TPN275" s="4"/>
      <c r="TPO275" s="4"/>
      <c r="TPP275" s="4"/>
      <c r="TPQ275" s="4"/>
      <c r="TPR275" s="4"/>
      <c r="TPS275" s="4"/>
      <c r="TPT275" s="4"/>
      <c r="TPU275" s="4"/>
      <c r="TPV275" s="4"/>
      <c r="TPW275" s="4"/>
      <c r="TPX275" s="4"/>
      <c r="TPY275" s="4"/>
      <c r="TPZ275" s="4"/>
      <c r="TQA275" s="4"/>
      <c r="TQB275" s="4"/>
      <c r="TQC275" s="4"/>
      <c r="TQD275" s="4"/>
      <c r="TQE275" s="4"/>
      <c r="TQF275" s="4"/>
      <c r="TQG275" s="4"/>
      <c r="TQH275" s="4"/>
      <c r="TQI275" s="4"/>
      <c r="TQJ275" s="4"/>
      <c r="TQK275" s="4"/>
      <c r="TQL275" s="4"/>
      <c r="TQM275" s="4"/>
      <c r="TQN275" s="4"/>
      <c r="TQO275" s="4"/>
      <c r="TQP275" s="4"/>
      <c r="TQQ275" s="4"/>
      <c r="TQR275" s="4"/>
      <c r="TQS275" s="4"/>
      <c r="TQT275" s="4"/>
      <c r="TQU275" s="4"/>
      <c r="TQV275" s="4"/>
      <c r="TQW275" s="4"/>
      <c r="TQX275" s="4"/>
      <c r="TQY275" s="4"/>
      <c r="TQZ275" s="4"/>
      <c r="TRA275" s="4"/>
      <c r="TRB275" s="4"/>
      <c r="TRC275" s="4"/>
      <c r="TRD275" s="4"/>
      <c r="TRE275" s="4"/>
      <c r="TRF275" s="4"/>
      <c r="TRG275" s="4"/>
      <c r="TRH275" s="4"/>
      <c r="TRI275" s="4"/>
      <c r="TRJ275" s="4"/>
      <c r="TRK275" s="4"/>
      <c r="TRL275" s="4"/>
      <c r="TRM275" s="4"/>
      <c r="TRN275" s="4"/>
      <c r="TRO275" s="4"/>
      <c r="TRP275" s="4"/>
      <c r="TRQ275" s="4"/>
      <c r="TRR275" s="4"/>
      <c r="TRS275" s="4"/>
      <c r="TRT275" s="4"/>
      <c r="TRU275" s="4"/>
      <c r="TRV275" s="4"/>
      <c r="TRW275" s="4"/>
      <c r="TRX275" s="4"/>
      <c r="TRY275" s="4"/>
      <c r="TRZ275" s="4"/>
      <c r="TSA275" s="4"/>
      <c r="TSB275" s="4"/>
      <c r="TSC275" s="4"/>
      <c r="TSD275" s="4"/>
      <c r="TSE275" s="4"/>
      <c r="TSF275" s="4"/>
      <c r="TSG275" s="4"/>
      <c r="TSH275" s="4"/>
      <c r="TSI275" s="4"/>
      <c r="TSJ275" s="4"/>
      <c r="TSK275" s="4"/>
      <c r="TSL275" s="4"/>
      <c r="TSM275" s="4"/>
      <c r="TSN275" s="4"/>
      <c r="TSO275" s="4"/>
      <c r="TSP275" s="4"/>
      <c r="TSQ275" s="4"/>
      <c r="TSR275" s="4"/>
      <c r="TSS275" s="4"/>
      <c r="TST275" s="4"/>
      <c r="TSU275" s="4"/>
      <c r="TSV275" s="4"/>
      <c r="TSW275" s="4"/>
      <c r="TSX275" s="4"/>
      <c r="TSY275" s="4"/>
      <c r="TSZ275" s="4"/>
      <c r="TTA275" s="4"/>
      <c r="TTB275" s="4"/>
      <c r="TTC275" s="4"/>
      <c r="TTD275" s="4"/>
      <c r="TTE275" s="4"/>
      <c r="TTF275" s="4"/>
      <c r="TTG275" s="4"/>
      <c r="TTH275" s="4"/>
      <c r="TTI275" s="4"/>
      <c r="TTJ275" s="4"/>
      <c r="TTK275" s="4"/>
      <c r="TTL275" s="4"/>
      <c r="TTM275" s="4"/>
      <c r="TTN275" s="4"/>
      <c r="TTO275" s="4"/>
      <c r="TTP275" s="4"/>
      <c r="TTQ275" s="4"/>
      <c r="TTR275" s="4"/>
      <c r="TTS275" s="4"/>
      <c r="TTT275" s="4"/>
      <c r="TTU275" s="4"/>
      <c r="TTV275" s="4"/>
      <c r="TTW275" s="4"/>
      <c r="TTX275" s="4"/>
      <c r="TTY275" s="4"/>
      <c r="TTZ275" s="4"/>
      <c r="TUA275" s="4"/>
      <c r="TUB275" s="4"/>
      <c r="TUC275" s="4"/>
      <c r="TUD275" s="4"/>
      <c r="TUE275" s="4"/>
      <c r="TUF275" s="4"/>
      <c r="TUG275" s="4"/>
      <c r="TUH275" s="4"/>
      <c r="TUI275" s="4"/>
      <c r="TUJ275" s="4"/>
      <c r="TUK275" s="4"/>
      <c r="TUL275" s="4"/>
      <c r="TUM275" s="4"/>
      <c r="TUN275" s="4"/>
      <c r="TUO275" s="4"/>
      <c r="TUP275" s="4"/>
      <c r="TUQ275" s="4"/>
      <c r="TUR275" s="4"/>
      <c r="TUS275" s="4"/>
      <c r="TUT275" s="4"/>
      <c r="TUU275" s="4"/>
      <c r="TUV275" s="4"/>
      <c r="TUW275" s="4"/>
      <c r="TUX275" s="4"/>
      <c r="TUY275" s="4"/>
      <c r="TUZ275" s="4"/>
      <c r="TVA275" s="4"/>
      <c r="TVB275" s="4"/>
      <c r="TVC275" s="4"/>
      <c r="TVD275" s="4"/>
      <c r="TVE275" s="4"/>
      <c r="TVF275" s="4"/>
      <c r="TVG275" s="4"/>
      <c r="TVH275" s="4"/>
      <c r="TVI275" s="4"/>
      <c r="TVJ275" s="4"/>
      <c r="TVK275" s="4"/>
      <c r="TVL275" s="4"/>
      <c r="TVM275" s="4"/>
      <c r="TVN275" s="4"/>
      <c r="TVO275" s="4"/>
      <c r="TVP275" s="4"/>
      <c r="TVQ275" s="4"/>
      <c r="TVR275" s="4"/>
      <c r="TVS275" s="4"/>
      <c r="TVT275" s="4"/>
      <c r="TVU275" s="4"/>
      <c r="TVV275" s="4"/>
      <c r="TVW275" s="4"/>
      <c r="TVX275" s="4"/>
      <c r="TVY275" s="4"/>
      <c r="TVZ275" s="4"/>
      <c r="TWA275" s="4"/>
      <c r="TWB275" s="4"/>
      <c r="TWC275" s="4"/>
      <c r="TWD275" s="4"/>
      <c r="TWE275" s="4"/>
      <c r="TWF275" s="4"/>
      <c r="TWG275" s="4"/>
      <c r="TWH275" s="4"/>
      <c r="TWI275" s="4"/>
      <c r="TWJ275" s="4"/>
      <c r="TWK275" s="4"/>
      <c r="TWL275" s="4"/>
      <c r="TWM275" s="4"/>
      <c r="TWN275" s="4"/>
      <c r="TWO275" s="4"/>
      <c r="TWP275" s="4"/>
      <c r="TWQ275" s="4"/>
      <c r="TWR275" s="4"/>
      <c r="TWS275" s="4"/>
      <c r="TWT275" s="4"/>
      <c r="TWU275" s="4"/>
      <c r="TWV275" s="4"/>
      <c r="TWW275" s="4"/>
      <c r="TWX275" s="4"/>
      <c r="TWY275" s="4"/>
      <c r="TWZ275" s="4"/>
      <c r="TXA275" s="4"/>
      <c r="TXB275" s="4"/>
      <c r="TXC275" s="4"/>
      <c r="TXD275" s="4"/>
      <c r="TXE275" s="4"/>
      <c r="TXF275" s="4"/>
      <c r="TXG275" s="4"/>
      <c r="TXH275" s="4"/>
      <c r="TXI275" s="4"/>
      <c r="TXJ275" s="4"/>
      <c r="TXK275" s="4"/>
      <c r="TXL275" s="4"/>
      <c r="TXM275" s="4"/>
      <c r="TXN275" s="4"/>
      <c r="TXO275" s="4"/>
      <c r="TXP275" s="4"/>
      <c r="TXQ275" s="4"/>
      <c r="TXR275" s="4"/>
      <c r="TXS275" s="4"/>
      <c r="TXT275" s="4"/>
      <c r="TXU275" s="4"/>
      <c r="TXV275" s="4"/>
      <c r="TXW275" s="4"/>
      <c r="TXX275" s="4"/>
      <c r="TXY275" s="4"/>
      <c r="TXZ275" s="4"/>
      <c r="TYA275" s="4"/>
      <c r="TYB275" s="4"/>
      <c r="TYC275" s="4"/>
      <c r="TYD275" s="4"/>
      <c r="TYE275" s="4"/>
      <c r="TYF275" s="4"/>
      <c r="TYG275" s="4"/>
      <c r="TYH275" s="4"/>
      <c r="TYI275" s="4"/>
      <c r="TYJ275" s="4"/>
      <c r="TYK275" s="4"/>
      <c r="TYL275" s="4"/>
      <c r="TYM275" s="4"/>
      <c r="TYN275" s="4"/>
      <c r="TYO275" s="4"/>
      <c r="TYP275" s="4"/>
      <c r="TYQ275" s="4"/>
      <c r="TYR275" s="4"/>
      <c r="TYS275" s="4"/>
      <c r="TYT275" s="4"/>
      <c r="TYU275" s="4"/>
      <c r="TYV275" s="4"/>
      <c r="TYW275" s="4"/>
      <c r="TYX275" s="4"/>
      <c r="TYY275" s="4"/>
      <c r="TYZ275" s="4"/>
      <c r="TZA275" s="4"/>
      <c r="TZB275" s="4"/>
      <c r="TZC275" s="4"/>
      <c r="TZD275" s="4"/>
      <c r="TZE275" s="4"/>
      <c r="TZF275" s="4"/>
      <c r="TZG275" s="4"/>
      <c r="TZH275" s="4"/>
      <c r="TZI275" s="4"/>
      <c r="TZJ275" s="4"/>
      <c r="TZK275" s="4"/>
      <c r="TZL275" s="4"/>
      <c r="TZM275" s="4"/>
      <c r="TZN275" s="4"/>
      <c r="TZO275" s="4"/>
      <c r="TZP275" s="4"/>
      <c r="TZQ275" s="4"/>
      <c r="TZR275" s="4"/>
      <c r="TZS275" s="4"/>
      <c r="TZT275" s="4"/>
      <c r="TZU275" s="4"/>
      <c r="TZV275" s="4"/>
      <c r="TZW275" s="4"/>
      <c r="TZX275" s="4"/>
      <c r="TZY275" s="4"/>
      <c r="TZZ275" s="4"/>
      <c r="UAA275" s="4"/>
      <c r="UAB275" s="4"/>
      <c r="UAC275" s="4"/>
      <c r="UAD275" s="4"/>
      <c r="UAE275" s="4"/>
      <c r="UAF275" s="4"/>
      <c r="UAG275" s="4"/>
      <c r="UAH275" s="4"/>
      <c r="UAI275" s="4"/>
      <c r="UAJ275" s="4"/>
      <c r="UAK275" s="4"/>
      <c r="UAL275" s="4"/>
      <c r="UAM275" s="4"/>
      <c r="UAN275" s="4"/>
      <c r="UAO275" s="4"/>
      <c r="UAP275" s="4"/>
      <c r="UAQ275" s="4"/>
      <c r="UAR275" s="4"/>
      <c r="UAS275" s="4"/>
      <c r="UAT275" s="4"/>
      <c r="UAU275" s="4"/>
      <c r="UAV275" s="4"/>
      <c r="UAW275" s="4"/>
      <c r="UAX275" s="4"/>
      <c r="UAY275" s="4"/>
      <c r="UAZ275" s="4"/>
      <c r="UBA275" s="4"/>
      <c r="UBB275" s="4"/>
      <c r="UBC275" s="4"/>
      <c r="UBD275" s="4"/>
      <c r="UBE275" s="4"/>
      <c r="UBF275" s="4"/>
      <c r="UBG275" s="4"/>
      <c r="UBH275" s="4"/>
      <c r="UBI275" s="4"/>
      <c r="UBJ275" s="4"/>
      <c r="UBK275" s="4"/>
      <c r="UBL275" s="4"/>
      <c r="UBM275" s="4"/>
      <c r="UBN275" s="4"/>
      <c r="UBO275" s="4"/>
      <c r="UBP275" s="4"/>
      <c r="UBQ275" s="4"/>
      <c r="UBR275" s="4"/>
      <c r="UBS275" s="4"/>
      <c r="UBT275" s="4"/>
      <c r="UBU275" s="4"/>
      <c r="UBV275" s="4"/>
      <c r="UBW275" s="4"/>
      <c r="UBX275" s="4"/>
      <c r="UBY275" s="4"/>
      <c r="UBZ275" s="4"/>
      <c r="UCA275" s="4"/>
      <c r="UCB275" s="4"/>
      <c r="UCC275" s="4"/>
      <c r="UCD275" s="4"/>
      <c r="UCE275" s="4"/>
      <c r="UCF275" s="4"/>
      <c r="UCG275" s="4"/>
      <c r="UCH275" s="4"/>
      <c r="UCI275" s="4"/>
      <c r="UCJ275" s="4"/>
      <c r="UCK275" s="4"/>
      <c r="UCL275" s="4"/>
      <c r="UCM275" s="4"/>
      <c r="UCN275" s="4"/>
      <c r="UCO275" s="4"/>
      <c r="UCP275" s="4"/>
      <c r="UCQ275" s="4"/>
      <c r="UCR275" s="4"/>
      <c r="UCS275" s="4"/>
      <c r="UCT275" s="4"/>
      <c r="UCU275" s="4"/>
      <c r="UCV275" s="4"/>
      <c r="UCW275" s="4"/>
      <c r="UCX275" s="4"/>
      <c r="UCY275" s="4"/>
      <c r="UCZ275" s="4"/>
      <c r="UDA275" s="4"/>
      <c r="UDB275" s="4"/>
      <c r="UDC275" s="4"/>
      <c r="UDD275" s="4"/>
      <c r="UDE275" s="4"/>
      <c r="UDF275" s="4"/>
      <c r="UDG275" s="4"/>
      <c r="UDH275" s="4"/>
      <c r="UDI275" s="4"/>
      <c r="UDJ275" s="4"/>
      <c r="UDK275" s="4"/>
      <c r="UDL275" s="4"/>
      <c r="UDM275" s="4"/>
      <c r="UDN275" s="4"/>
      <c r="UDO275" s="4"/>
      <c r="UDP275" s="4"/>
      <c r="UDQ275" s="4"/>
      <c r="UDR275" s="4"/>
      <c r="UDS275" s="4"/>
      <c r="UDT275" s="4"/>
      <c r="UDU275" s="4"/>
      <c r="UDV275" s="4"/>
      <c r="UDW275" s="4"/>
      <c r="UDX275" s="4"/>
      <c r="UDY275" s="4"/>
      <c r="UDZ275" s="4"/>
      <c r="UEA275" s="4"/>
      <c r="UEB275" s="4"/>
      <c r="UEC275" s="4"/>
      <c r="UED275" s="4"/>
      <c r="UEE275" s="4"/>
      <c r="UEF275" s="4"/>
      <c r="UEG275" s="4"/>
      <c r="UEH275" s="4"/>
      <c r="UEI275" s="4"/>
      <c r="UEJ275" s="4"/>
      <c r="UEK275" s="4"/>
      <c r="UEL275" s="4"/>
      <c r="UEM275" s="4"/>
      <c r="UEN275" s="4"/>
      <c r="UEO275" s="4"/>
      <c r="UEP275" s="4"/>
      <c r="UEQ275" s="4"/>
      <c r="UER275" s="4"/>
      <c r="UES275" s="4"/>
      <c r="UET275" s="4"/>
      <c r="UEU275" s="4"/>
      <c r="UEV275" s="4"/>
      <c r="UEW275" s="4"/>
      <c r="UEX275" s="4"/>
      <c r="UEY275" s="4"/>
      <c r="UEZ275" s="4"/>
      <c r="UFA275" s="4"/>
      <c r="UFB275" s="4"/>
      <c r="UFC275" s="4"/>
      <c r="UFD275" s="4"/>
      <c r="UFE275" s="4"/>
      <c r="UFF275" s="4"/>
      <c r="UFG275" s="4"/>
      <c r="UFH275" s="4"/>
      <c r="UFI275" s="4"/>
      <c r="UFJ275" s="4"/>
      <c r="UFK275" s="4"/>
      <c r="UFL275" s="4"/>
      <c r="UFM275" s="4"/>
      <c r="UFN275" s="4"/>
      <c r="UFO275" s="4"/>
      <c r="UFP275" s="4"/>
      <c r="UFQ275" s="4"/>
      <c r="UFR275" s="4"/>
      <c r="UFS275" s="4"/>
      <c r="UFT275" s="4"/>
      <c r="UFU275" s="4"/>
      <c r="UFV275" s="4"/>
      <c r="UFW275" s="4"/>
      <c r="UFX275" s="4"/>
      <c r="UFY275" s="4"/>
      <c r="UFZ275" s="4"/>
      <c r="UGA275" s="4"/>
      <c r="UGB275" s="4"/>
      <c r="UGC275" s="4"/>
      <c r="UGD275" s="4"/>
      <c r="UGE275" s="4"/>
      <c r="UGF275" s="4"/>
      <c r="UGG275" s="4"/>
      <c r="UGH275" s="4"/>
      <c r="UGI275" s="4"/>
      <c r="UGJ275" s="4"/>
      <c r="UGK275" s="4"/>
      <c r="UGL275" s="4"/>
      <c r="UGM275" s="4"/>
      <c r="UGN275" s="4"/>
      <c r="UGO275" s="4"/>
      <c r="UGP275" s="4"/>
      <c r="UGQ275" s="4"/>
      <c r="UGR275" s="4"/>
      <c r="UGS275" s="4"/>
      <c r="UGT275" s="4"/>
      <c r="UGU275" s="4"/>
      <c r="UGV275" s="4"/>
      <c r="UGW275" s="4"/>
      <c r="UGX275" s="4"/>
      <c r="UGY275" s="4"/>
      <c r="UGZ275" s="4"/>
      <c r="UHA275" s="4"/>
      <c r="UHB275" s="4"/>
      <c r="UHC275" s="4"/>
      <c r="UHD275" s="4"/>
      <c r="UHE275" s="4"/>
      <c r="UHF275" s="4"/>
      <c r="UHG275" s="4"/>
      <c r="UHH275" s="4"/>
      <c r="UHI275" s="4"/>
      <c r="UHJ275" s="4"/>
      <c r="UHK275" s="4"/>
      <c r="UHL275" s="4"/>
      <c r="UHM275" s="4"/>
      <c r="UHN275" s="4"/>
      <c r="UHO275" s="4"/>
      <c r="UHP275" s="4"/>
      <c r="UHQ275" s="4"/>
      <c r="UHR275" s="4"/>
      <c r="UHS275" s="4"/>
      <c r="UHT275" s="4"/>
      <c r="UHU275" s="4"/>
      <c r="UHV275" s="4"/>
      <c r="UHW275" s="4"/>
      <c r="UHX275" s="4"/>
      <c r="UHY275" s="4"/>
      <c r="UHZ275" s="4"/>
      <c r="UIA275" s="4"/>
      <c r="UIB275" s="4"/>
      <c r="UIC275" s="4"/>
      <c r="UID275" s="4"/>
      <c r="UIE275" s="4"/>
      <c r="UIF275" s="4"/>
      <c r="UIG275" s="4"/>
      <c r="UIH275" s="4"/>
      <c r="UII275" s="4"/>
      <c r="UIJ275" s="4"/>
      <c r="UIK275" s="4"/>
      <c r="UIL275" s="4"/>
      <c r="UIM275" s="4"/>
      <c r="UIN275" s="4"/>
      <c r="UIO275" s="4"/>
      <c r="UIP275" s="4"/>
      <c r="UIQ275" s="4"/>
      <c r="UIR275" s="4"/>
      <c r="UIS275" s="4"/>
      <c r="UIT275" s="4"/>
      <c r="UIU275" s="4"/>
      <c r="UIV275" s="4"/>
      <c r="UIW275" s="4"/>
      <c r="UIX275" s="4"/>
      <c r="UIY275" s="4"/>
      <c r="UIZ275" s="4"/>
      <c r="UJA275" s="4"/>
      <c r="UJB275" s="4"/>
      <c r="UJC275" s="4"/>
      <c r="UJD275" s="4"/>
      <c r="UJE275" s="4"/>
      <c r="UJF275" s="4"/>
      <c r="UJG275" s="4"/>
      <c r="UJH275" s="4"/>
      <c r="UJI275" s="4"/>
      <c r="UJJ275" s="4"/>
      <c r="UJK275" s="4"/>
      <c r="UJL275" s="4"/>
      <c r="UJM275" s="4"/>
      <c r="UJN275" s="4"/>
      <c r="UJO275" s="4"/>
      <c r="UJP275" s="4"/>
      <c r="UJQ275" s="4"/>
      <c r="UJR275" s="4"/>
      <c r="UJS275" s="4"/>
      <c r="UJT275" s="4"/>
      <c r="UJU275" s="4"/>
      <c r="UJV275" s="4"/>
      <c r="UJW275" s="4"/>
      <c r="UJX275" s="4"/>
      <c r="UJY275" s="4"/>
      <c r="UJZ275" s="4"/>
      <c r="UKA275" s="4"/>
      <c r="UKB275" s="4"/>
      <c r="UKC275" s="4"/>
      <c r="UKD275" s="4"/>
      <c r="UKE275" s="4"/>
      <c r="UKF275" s="4"/>
      <c r="UKG275" s="4"/>
      <c r="UKH275" s="4"/>
      <c r="UKI275" s="4"/>
      <c r="UKJ275" s="4"/>
      <c r="UKK275" s="4"/>
      <c r="UKL275" s="4"/>
      <c r="UKM275" s="4"/>
      <c r="UKN275" s="4"/>
      <c r="UKO275" s="4"/>
      <c r="UKP275" s="4"/>
      <c r="UKQ275" s="4"/>
      <c r="UKR275" s="4"/>
      <c r="UKS275" s="4"/>
      <c r="UKT275" s="4"/>
      <c r="UKU275" s="4"/>
      <c r="UKV275" s="4"/>
      <c r="UKW275" s="4"/>
      <c r="UKX275" s="4"/>
      <c r="UKY275" s="4"/>
      <c r="UKZ275" s="4"/>
      <c r="ULA275" s="4"/>
      <c r="ULB275" s="4"/>
      <c r="ULC275" s="4"/>
      <c r="ULD275" s="4"/>
      <c r="ULE275" s="4"/>
      <c r="ULF275" s="4"/>
      <c r="ULG275" s="4"/>
      <c r="ULH275" s="4"/>
      <c r="ULI275" s="4"/>
      <c r="ULJ275" s="4"/>
      <c r="ULK275" s="4"/>
      <c r="ULL275" s="4"/>
      <c r="ULM275" s="4"/>
      <c r="ULN275" s="4"/>
      <c r="ULO275" s="4"/>
      <c r="ULP275" s="4"/>
      <c r="ULQ275" s="4"/>
      <c r="ULR275" s="4"/>
      <c r="ULS275" s="4"/>
      <c r="ULT275" s="4"/>
      <c r="ULU275" s="4"/>
      <c r="ULV275" s="4"/>
      <c r="ULW275" s="4"/>
      <c r="ULX275" s="4"/>
      <c r="ULY275" s="4"/>
      <c r="ULZ275" s="4"/>
      <c r="UMA275" s="4"/>
      <c r="UMB275" s="4"/>
      <c r="UMC275" s="4"/>
      <c r="UMD275" s="4"/>
      <c r="UME275" s="4"/>
      <c r="UMF275" s="4"/>
      <c r="UMG275" s="4"/>
      <c r="UMH275" s="4"/>
      <c r="UMI275" s="4"/>
      <c r="UMJ275" s="4"/>
      <c r="UMK275" s="4"/>
      <c r="UML275" s="4"/>
      <c r="UMM275" s="4"/>
      <c r="UMN275" s="4"/>
      <c r="UMO275" s="4"/>
      <c r="UMP275" s="4"/>
      <c r="UMQ275" s="4"/>
      <c r="UMR275" s="4"/>
      <c r="UMS275" s="4"/>
      <c r="UMT275" s="4"/>
      <c r="UMU275" s="4"/>
      <c r="UMV275" s="4"/>
      <c r="UMW275" s="4"/>
      <c r="UMX275" s="4"/>
      <c r="UMY275" s="4"/>
      <c r="UMZ275" s="4"/>
      <c r="UNA275" s="4"/>
      <c r="UNB275" s="4"/>
      <c r="UNC275" s="4"/>
      <c r="UND275" s="4"/>
      <c r="UNE275" s="4"/>
      <c r="UNF275" s="4"/>
      <c r="UNG275" s="4"/>
      <c r="UNH275" s="4"/>
      <c r="UNI275" s="4"/>
      <c r="UNJ275" s="4"/>
      <c r="UNK275" s="4"/>
      <c r="UNL275" s="4"/>
      <c r="UNM275" s="4"/>
      <c r="UNN275" s="4"/>
      <c r="UNO275" s="4"/>
      <c r="UNP275" s="4"/>
      <c r="UNQ275" s="4"/>
      <c r="UNR275" s="4"/>
      <c r="UNS275" s="4"/>
      <c r="UNT275" s="4"/>
      <c r="UNU275" s="4"/>
      <c r="UNV275" s="4"/>
      <c r="UNW275" s="4"/>
      <c r="UNX275" s="4"/>
      <c r="UNY275" s="4"/>
      <c r="UNZ275" s="4"/>
      <c r="UOA275" s="4"/>
      <c r="UOB275" s="4"/>
      <c r="UOC275" s="4"/>
      <c r="UOD275" s="4"/>
      <c r="UOE275" s="4"/>
      <c r="UOF275" s="4"/>
      <c r="UOG275" s="4"/>
      <c r="UOH275" s="4"/>
      <c r="UOI275" s="4"/>
      <c r="UOJ275" s="4"/>
      <c r="UOK275" s="4"/>
      <c r="UOL275" s="4"/>
      <c r="UOM275" s="4"/>
      <c r="UON275" s="4"/>
      <c r="UOO275" s="4"/>
      <c r="UOP275" s="4"/>
      <c r="UOQ275" s="4"/>
      <c r="UOR275" s="4"/>
      <c r="UOS275" s="4"/>
      <c r="UOT275" s="4"/>
      <c r="UOU275" s="4"/>
      <c r="UOV275" s="4"/>
      <c r="UOW275" s="4"/>
      <c r="UOX275" s="4"/>
      <c r="UOY275" s="4"/>
      <c r="UOZ275" s="4"/>
      <c r="UPA275" s="4"/>
      <c r="UPB275" s="4"/>
      <c r="UPC275" s="4"/>
      <c r="UPD275" s="4"/>
      <c r="UPE275" s="4"/>
      <c r="UPF275" s="4"/>
      <c r="UPG275" s="4"/>
      <c r="UPH275" s="4"/>
      <c r="UPI275" s="4"/>
      <c r="UPJ275" s="4"/>
      <c r="UPK275" s="4"/>
      <c r="UPL275" s="4"/>
      <c r="UPM275" s="4"/>
      <c r="UPN275" s="4"/>
      <c r="UPO275" s="4"/>
      <c r="UPP275" s="4"/>
      <c r="UPQ275" s="4"/>
      <c r="UPR275" s="4"/>
      <c r="UPS275" s="4"/>
      <c r="UPT275" s="4"/>
      <c r="UPU275" s="4"/>
      <c r="UPV275" s="4"/>
      <c r="UPW275" s="4"/>
      <c r="UPX275" s="4"/>
      <c r="UPY275" s="4"/>
      <c r="UPZ275" s="4"/>
      <c r="UQA275" s="4"/>
      <c r="UQB275" s="4"/>
      <c r="UQC275" s="4"/>
      <c r="UQD275" s="4"/>
      <c r="UQE275" s="4"/>
      <c r="UQF275" s="4"/>
      <c r="UQG275" s="4"/>
      <c r="UQH275" s="4"/>
      <c r="UQI275" s="4"/>
      <c r="UQJ275" s="4"/>
      <c r="UQK275" s="4"/>
      <c r="UQL275" s="4"/>
      <c r="UQM275" s="4"/>
      <c r="UQN275" s="4"/>
      <c r="UQO275" s="4"/>
      <c r="UQP275" s="4"/>
      <c r="UQQ275" s="4"/>
      <c r="UQR275" s="4"/>
      <c r="UQS275" s="4"/>
      <c r="UQT275" s="4"/>
      <c r="UQU275" s="4"/>
      <c r="UQV275" s="4"/>
      <c r="UQW275" s="4"/>
      <c r="UQX275" s="4"/>
      <c r="UQY275" s="4"/>
      <c r="UQZ275" s="4"/>
      <c r="URA275" s="4"/>
      <c r="URB275" s="4"/>
      <c r="URC275" s="4"/>
      <c r="URD275" s="4"/>
      <c r="URE275" s="4"/>
      <c r="URF275" s="4"/>
      <c r="URG275" s="4"/>
      <c r="URH275" s="4"/>
      <c r="URI275" s="4"/>
      <c r="URJ275" s="4"/>
      <c r="URK275" s="4"/>
      <c r="URL275" s="4"/>
      <c r="URM275" s="4"/>
      <c r="URN275" s="4"/>
      <c r="URO275" s="4"/>
      <c r="URP275" s="4"/>
      <c r="URQ275" s="4"/>
      <c r="URR275" s="4"/>
      <c r="URS275" s="4"/>
      <c r="URT275" s="4"/>
      <c r="URU275" s="4"/>
      <c r="URV275" s="4"/>
      <c r="URW275" s="4"/>
      <c r="URX275" s="4"/>
      <c r="URY275" s="4"/>
      <c r="URZ275" s="4"/>
      <c r="USA275" s="4"/>
      <c r="USB275" s="4"/>
      <c r="USC275" s="4"/>
      <c r="USD275" s="4"/>
      <c r="USE275" s="4"/>
      <c r="USF275" s="4"/>
      <c r="USG275" s="4"/>
      <c r="USH275" s="4"/>
      <c r="USI275" s="4"/>
      <c r="USJ275" s="4"/>
      <c r="USK275" s="4"/>
      <c r="USL275" s="4"/>
      <c r="USM275" s="4"/>
      <c r="USN275" s="4"/>
      <c r="USO275" s="4"/>
      <c r="USP275" s="4"/>
      <c r="USQ275" s="4"/>
      <c r="USR275" s="4"/>
      <c r="USS275" s="4"/>
      <c r="UST275" s="4"/>
      <c r="USU275" s="4"/>
      <c r="USV275" s="4"/>
      <c r="USW275" s="4"/>
      <c r="USX275" s="4"/>
      <c r="USY275" s="4"/>
      <c r="USZ275" s="4"/>
      <c r="UTA275" s="4"/>
      <c r="UTB275" s="4"/>
      <c r="UTC275" s="4"/>
      <c r="UTD275" s="4"/>
      <c r="UTE275" s="4"/>
      <c r="UTF275" s="4"/>
      <c r="UTG275" s="4"/>
      <c r="UTH275" s="4"/>
      <c r="UTI275" s="4"/>
      <c r="UTJ275" s="4"/>
      <c r="UTK275" s="4"/>
      <c r="UTL275" s="4"/>
      <c r="UTM275" s="4"/>
      <c r="UTN275" s="4"/>
      <c r="UTO275" s="4"/>
      <c r="UTP275" s="4"/>
      <c r="UTQ275" s="4"/>
      <c r="UTR275" s="4"/>
      <c r="UTS275" s="4"/>
      <c r="UTT275" s="4"/>
      <c r="UTU275" s="4"/>
      <c r="UTV275" s="4"/>
      <c r="UTW275" s="4"/>
      <c r="UTX275" s="4"/>
      <c r="UTY275" s="4"/>
      <c r="UTZ275" s="4"/>
      <c r="UUA275" s="4"/>
      <c r="UUB275" s="4"/>
      <c r="UUC275" s="4"/>
      <c r="UUD275" s="4"/>
      <c r="UUE275" s="4"/>
      <c r="UUF275" s="4"/>
      <c r="UUG275" s="4"/>
      <c r="UUH275" s="4"/>
      <c r="UUI275" s="4"/>
      <c r="UUJ275" s="4"/>
      <c r="UUK275" s="4"/>
      <c r="UUL275" s="4"/>
      <c r="UUM275" s="4"/>
      <c r="UUN275" s="4"/>
      <c r="UUO275" s="4"/>
      <c r="UUP275" s="4"/>
      <c r="UUQ275" s="4"/>
      <c r="UUR275" s="4"/>
      <c r="UUS275" s="4"/>
      <c r="UUT275" s="4"/>
      <c r="UUU275" s="4"/>
      <c r="UUV275" s="4"/>
      <c r="UUW275" s="4"/>
      <c r="UUX275" s="4"/>
      <c r="UUY275" s="4"/>
      <c r="UUZ275" s="4"/>
      <c r="UVA275" s="4"/>
      <c r="UVB275" s="4"/>
      <c r="UVC275" s="4"/>
      <c r="UVD275" s="4"/>
      <c r="UVE275" s="4"/>
      <c r="UVF275" s="4"/>
      <c r="UVG275" s="4"/>
      <c r="UVH275" s="4"/>
      <c r="UVI275" s="4"/>
      <c r="UVJ275" s="4"/>
      <c r="UVK275" s="4"/>
      <c r="UVL275" s="4"/>
      <c r="UVM275" s="4"/>
      <c r="UVN275" s="4"/>
      <c r="UVO275" s="4"/>
      <c r="UVP275" s="4"/>
      <c r="UVQ275" s="4"/>
      <c r="UVR275" s="4"/>
      <c r="UVS275" s="4"/>
      <c r="UVT275" s="4"/>
      <c r="UVU275" s="4"/>
      <c r="UVV275" s="4"/>
      <c r="UVW275" s="4"/>
      <c r="UVX275" s="4"/>
      <c r="UVY275" s="4"/>
      <c r="UVZ275" s="4"/>
      <c r="UWA275" s="4"/>
      <c r="UWB275" s="4"/>
      <c r="UWC275" s="4"/>
      <c r="UWD275" s="4"/>
      <c r="UWE275" s="4"/>
      <c r="UWF275" s="4"/>
      <c r="UWG275" s="4"/>
      <c r="UWH275" s="4"/>
      <c r="UWI275" s="4"/>
      <c r="UWJ275" s="4"/>
      <c r="UWK275" s="4"/>
      <c r="UWL275" s="4"/>
      <c r="UWM275" s="4"/>
      <c r="UWN275" s="4"/>
      <c r="UWO275" s="4"/>
      <c r="UWP275" s="4"/>
      <c r="UWQ275" s="4"/>
      <c r="UWR275" s="4"/>
      <c r="UWS275" s="4"/>
      <c r="UWT275" s="4"/>
      <c r="UWU275" s="4"/>
      <c r="UWV275" s="4"/>
      <c r="UWW275" s="4"/>
      <c r="UWX275" s="4"/>
      <c r="UWY275" s="4"/>
      <c r="UWZ275" s="4"/>
      <c r="UXA275" s="4"/>
      <c r="UXB275" s="4"/>
      <c r="UXC275" s="4"/>
      <c r="UXD275" s="4"/>
      <c r="UXE275" s="4"/>
      <c r="UXF275" s="4"/>
      <c r="UXG275" s="4"/>
      <c r="UXH275" s="4"/>
      <c r="UXI275" s="4"/>
      <c r="UXJ275" s="4"/>
      <c r="UXK275" s="4"/>
      <c r="UXL275" s="4"/>
      <c r="UXM275" s="4"/>
      <c r="UXN275" s="4"/>
      <c r="UXO275" s="4"/>
      <c r="UXP275" s="4"/>
      <c r="UXQ275" s="4"/>
      <c r="UXR275" s="4"/>
      <c r="UXS275" s="4"/>
      <c r="UXT275" s="4"/>
      <c r="UXU275" s="4"/>
      <c r="UXV275" s="4"/>
      <c r="UXW275" s="4"/>
      <c r="UXX275" s="4"/>
      <c r="UXY275" s="4"/>
      <c r="UXZ275" s="4"/>
      <c r="UYA275" s="4"/>
      <c r="UYB275" s="4"/>
      <c r="UYC275" s="4"/>
      <c r="UYD275" s="4"/>
      <c r="UYE275" s="4"/>
      <c r="UYF275" s="4"/>
      <c r="UYG275" s="4"/>
      <c r="UYH275" s="4"/>
      <c r="UYI275" s="4"/>
      <c r="UYJ275" s="4"/>
      <c r="UYK275" s="4"/>
      <c r="UYL275" s="4"/>
      <c r="UYM275" s="4"/>
      <c r="UYN275" s="4"/>
      <c r="UYO275" s="4"/>
      <c r="UYP275" s="4"/>
      <c r="UYQ275" s="4"/>
      <c r="UYR275" s="4"/>
      <c r="UYS275" s="4"/>
      <c r="UYT275" s="4"/>
      <c r="UYU275" s="4"/>
      <c r="UYV275" s="4"/>
      <c r="UYW275" s="4"/>
      <c r="UYX275" s="4"/>
      <c r="UYY275" s="4"/>
      <c r="UYZ275" s="4"/>
      <c r="UZA275" s="4"/>
      <c r="UZB275" s="4"/>
      <c r="UZC275" s="4"/>
      <c r="UZD275" s="4"/>
      <c r="UZE275" s="4"/>
      <c r="UZF275" s="4"/>
      <c r="UZG275" s="4"/>
      <c r="UZH275" s="4"/>
      <c r="UZI275" s="4"/>
      <c r="UZJ275" s="4"/>
      <c r="UZK275" s="4"/>
      <c r="UZL275" s="4"/>
      <c r="UZM275" s="4"/>
      <c r="UZN275" s="4"/>
      <c r="UZO275" s="4"/>
      <c r="UZP275" s="4"/>
      <c r="UZQ275" s="4"/>
      <c r="UZR275" s="4"/>
      <c r="UZS275" s="4"/>
      <c r="UZT275" s="4"/>
      <c r="UZU275" s="4"/>
      <c r="UZV275" s="4"/>
      <c r="UZW275" s="4"/>
      <c r="UZX275" s="4"/>
      <c r="UZY275" s="4"/>
      <c r="UZZ275" s="4"/>
      <c r="VAA275" s="4"/>
      <c r="VAB275" s="4"/>
      <c r="VAC275" s="4"/>
      <c r="VAD275" s="4"/>
      <c r="VAE275" s="4"/>
      <c r="VAF275" s="4"/>
      <c r="VAG275" s="4"/>
      <c r="VAH275" s="4"/>
      <c r="VAI275" s="4"/>
      <c r="VAJ275" s="4"/>
      <c r="VAK275" s="4"/>
      <c r="VAL275" s="4"/>
      <c r="VAM275" s="4"/>
      <c r="VAN275" s="4"/>
      <c r="VAO275" s="4"/>
      <c r="VAP275" s="4"/>
      <c r="VAQ275" s="4"/>
      <c r="VAR275" s="4"/>
      <c r="VAS275" s="4"/>
      <c r="VAT275" s="4"/>
      <c r="VAU275" s="4"/>
      <c r="VAV275" s="4"/>
      <c r="VAW275" s="4"/>
      <c r="VAX275" s="4"/>
      <c r="VAY275" s="4"/>
      <c r="VAZ275" s="4"/>
      <c r="VBA275" s="4"/>
      <c r="VBB275" s="4"/>
      <c r="VBC275" s="4"/>
      <c r="VBD275" s="4"/>
      <c r="VBE275" s="4"/>
      <c r="VBF275" s="4"/>
      <c r="VBG275" s="4"/>
      <c r="VBH275" s="4"/>
      <c r="VBI275" s="4"/>
      <c r="VBJ275" s="4"/>
      <c r="VBK275" s="4"/>
      <c r="VBL275" s="4"/>
      <c r="VBM275" s="4"/>
      <c r="VBN275" s="4"/>
      <c r="VBO275" s="4"/>
      <c r="VBP275" s="4"/>
      <c r="VBQ275" s="4"/>
      <c r="VBR275" s="4"/>
      <c r="VBS275" s="4"/>
      <c r="VBT275" s="4"/>
      <c r="VBU275" s="4"/>
      <c r="VBV275" s="4"/>
      <c r="VBW275" s="4"/>
      <c r="VBX275" s="4"/>
      <c r="VBY275" s="4"/>
      <c r="VBZ275" s="4"/>
      <c r="VCA275" s="4"/>
      <c r="VCB275" s="4"/>
      <c r="VCC275" s="4"/>
      <c r="VCD275" s="4"/>
      <c r="VCE275" s="4"/>
      <c r="VCF275" s="4"/>
      <c r="VCG275" s="4"/>
      <c r="VCH275" s="4"/>
      <c r="VCI275" s="4"/>
      <c r="VCJ275" s="4"/>
      <c r="VCK275" s="4"/>
      <c r="VCL275" s="4"/>
      <c r="VCM275" s="4"/>
      <c r="VCN275" s="4"/>
      <c r="VCO275" s="4"/>
      <c r="VCP275" s="4"/>
      <c r="VCQ275" s="4"/>
      <c r="VCR275" s="4"/>
      <c r="VCS275" s="4"/>
      <c r="VCT275" s="4"/>
      <c r="VCU275" s="4"/>
      <c r="VCV275" s="4"/>
      <c r="VCW275" s="4"/>
      <c r="VCX275" s="4"/>
      <c r="VCY275" s="4"/>
      <c r="VCZ275" s="4"/>
      <c r="VDA275" s="4"/>
      <c r="VDB275" s="4"/>
      <c r="VDC275" s="4"/>
      <c r="VDD275" s="4"/>
      <c r="VDE275" s="4"/>
      <c r="VDF275" s="4"/>
      <c r="VDG275" s="4"/>
      <c r="VDH275" s="4"/>
      <c r="VDI275" s="4"/>
      <c r="VDJ275" s="4"/>
      <c r="VDK275" s="4"/>
      <c r="VDL275" s="4"/>
      <c r="VDM275" s="4"/>
      <c r="VDN275" s="4"/>
      <c r="VDO275" s="4"/>
      <c r="VDP275" s="4"/>
      <c r="VDQ275" s="4"/>
      <c r="VDR275" s="4"/>
      <c r="VDS275" s="4"/>
      <c r="VDT275" s="4"/>
      <c r="VDU275" s="4"/>
      <c r="VDV275" s="4"/>
      <c r="VDW275" s="4"/>
      <c r="VDX275" s="4"/>
      <c r="VDY275" s="4"/>
      <c r="VDZ275" s="4"/>
      <c r="VEA275" s="4"/>
      <c r="VEB275" s="4"/>
      <c r="VEC275" s="4"/>
      <c r="VED275" s="4"/>
      <c r="VEE275" s="4"/>
      <c r="VEF275" s="4"/>
      <c r="VEG275" s="4"/>
      <c r="VEH275" s="4"/>
      <c r="VEI275" s="4"/>
      <c r="VEJ275" s="4"/>
      <c r="VEK275" s="4"/>
      <c r="VEL275" s="4"/>
      <c r="VEM275" s="4"/>
      <c r="VEN275" s="4"/>
      <c r="VEO275" s="4"/>
      <c r="VEP275" s="4"/>
      <c r="VEQ275" s="4"/>
      <c r="VER275" s="4"/>
      <c r="VES275" s="4"/>
      <c r="VET275" s="4"/>
      <c r="VEU275" s="4"/>
      <c r="VEV275" s="4"/>
      <c r="VEW275" s="4"/>
      <c r="VEX275" s="4"/>
      <c r="VEY275" s="4"/>
      <c r="VEZ275" s="4"/>
      <c r="VFA275" s="4"/>
      <c r="VFB275" s="4"/>
      <c r="VFC275" s="4"/>
      <c r="VFD275" s="4"/>
      <c r="VFE275" s="4"/>
      <c r="VFF275" s="4"/>
      <c r="VFG275" s="4"/>
      <c r="VFH275" s="4"/>
      <c r="VFI275" s="4"/>
      <c r="VFJ275" s="4"/>
      <c r="VFK275" s="4"/>
      <c r="VFL275" s="4"/>
      <c r="VFM275" s="4"/>
      <c r="VFN275" s="4"/>
      <c r="VFO275" s="4"/>
      <c r="VFP275" s="4"/>
      <c r="VFQ275" s="4"/>
      <c r="VFR275" s="4"/>
      <c r="VFS275" s="4"/>
      <c r="VFT275" s="4"/>
      <c r="VFU275" s="4"/>
      <c r="VFV275" s="4"/>
      <c r="VFW275" s="4"/>
      <c r="VFX275" s="4"/>
      <c r="VFY275" s="4"/>
      <c r="VFZ275" s="4"/>
      <c r="VGA275" s="4"/>
      <c r="VGB275" s="4"/>
      <c r="VGC275" s="4"/>
      <c r="VGD275" s="4"/>
      <c r="VGE275" s="4"/>
      <c r="VGF275" s="4"/>
      <c r="VGG275" s="4"/>
      <c r="VGH275" s="4"/>
      <c r="VGI275" s="4"/>
      <c r="VGJ275" s="4"/>
      <c r="VGK275" s="4"/>
      <c r="VGL275" s="4"/>
      <c r="VGM275" s="4"/>
      <c r="VGN275" s="4"/>
      <c r="VGO275" s="4"/>
      <c r="VGP275" s="4"/>
      <c r="VGQ275" s="4"/>
      <c r="VGR275" s="4"/>
      <c r="VGS275" s="4"/>
      <c r="VGT275" s="4"/>
      <c r="VGU275" s="4"/>
      <c r="VGV275" s="4"/>
      <c r="VGW275" s="4"/>
      <c r="VGX275" s="4"/>
      <c r="VGY275" s="4"/>
      <c r="VGZ275" s="4"/>
      <c r="VHA275" s="4"/>
      <c r="VHB275" s="4"/>
      <c r="VHC275" s="4"/>
      <c r="VHD275" s="4"/>
      <c r="VHE275" s="4"/>
      <c r="VHF275" s="4"/>
      <c r="VHG275" s="4"/>
      <c r="VHH275" s="4"/>
      <c r="VHI275" s="4"/>
      <c r="VHJ275" s="4"/>
      <c r="VHK275" s="4"/>
      <c r="VHL275" s="4"/>
      <c r="VHM275" s="4"/>
      <c r="VHN275" s="4"/>
      <c r="VHO275" s="4"/>
      <c r="VHP275" s="4"/>
      <c r="VHQ275" s="4"/>
      <c r="VHR275" s="4"/>
      <c r="VHS275" s="4"/>
      <c r="VHT275" s="4"/>
      <c r="VHU275" s="4"/>
      <c r="VHV275" s="4"/>
      <c r="VHW275" s="4"/>
      <c r="VHX275" s="4"/>
      <c r="VHY275" s="4"/>
      <c r="VHZ275" s="4"/>
      <c r="VIA275" s="4"/>
      <c r="VIB275" s="4"/>
      <c r="VIC275" s="4"/>
      <c r="VID275" s="4"/>
      <c r="VIE275" s="4"/>
      <c r="VIF275" s="4"/>
      <c r="VIG275" s="4"/>
      <c r="VIH275" s="4"/>
      <c r="VII275" s="4"/>
      <c r="VIJ275" s="4"/>
      <c r="VIK275" s="4"/>
      <c r="VIL275" s="4"/>
      <c r="VIM275" s="4"/>
      <c r="VIN275" s="4"/>
      <c r="VIO275" s="4"/>
      <c r="VIP275" s="4"/>
      <c r="VIQ275" s="4"/>
      <c r="VIR275" s="4"/>
      <c r="VIS275" s="4"/>
      <c r="VIT275" s="4"/>
      <c r="VIU275" s="4"/>
      <c r="VIV275" s="4"/>
      <c r="VIW275" s="4"/>
      <c r="VIX275" s="4"/>
      <c r="VIY275" s="4"/>
      <c r="VIZ275" s="4"/>
      <c r="VJA275" s="4"/>
      <c r="VJB275" s="4"/>
      <c r="VJC275" s="4"/>
      <c r="VJD275" s="4"/>
      <c r="VJE275" s="4"/>
      <c r="VJF275" s="4"/>
      <c r="VJG275" s="4"/>
      <c r="VJH275" s="4"/>
      <c r="VJI275" s="4"/>
      <c r="VJJ275" s="4"/>
      <c r="VJK275" s="4"/>
      <c r="VJL275" s="4"/>
      <c r="VJM275" s="4"/>
      <c r="VJN275" s="4"/>
      <c r="VJO275" s="4"/>
      <c r="VJP275" s="4"/>
      <c r="VJQ275" s="4"/>
      <c r="VJR275" s="4"/>
      <c r="VJS275" s="4"/>
      <c r="VJT275" s="4"/>
      <c r="VJU275" s="4"/>
      <c r="VJV275" s="4"/>
      <c r="VJW275" s="4"/>
      <c r="VJX275" s="4"/>
      <c r="VJY275" s="4"/>
      <c r="VJZ275" s="4"/>
      <c r="VKA275" s="4"/>
      <c r="VKB275" s="4"/>
      <c r="VKC275" s="4"/>
      <c r="VKD275" s="4"/>
      <c r="VKE275" s="4"/>
      <c r="VKF275" s="4"/>
      <c r="VKG275" s="4"/>
      <c r="VKH275" s="4"/>
      <c r="VKI275" s="4"/>
      <c r="VKJ275" s="4"/>
      <c r="VKK275" s="4"/>
      <c r="VKL275" s="4"/>
      <c r="VKM275" s="4"/>
      <c r="VKN275" s="4"/>
      <c r="VKO275" s="4"/>
      <c r="VKP275" s="4"/>
      <c r="VKQ275" s="4"/>
      <c r="VKR275" s="4"/>
      <c r="VKS275" s="4"/>
      <c r="VKT275" s="4"/>
      <c r="VKU275" s="4"/>
      <c r="VKV275" s="4"/>
      <c r="VKW275" s="4"/>
      <c r="VKX275" s="4"/>
      <c r="VKY275" s="4"/>
      <c r="VKZ275" s="4"/>
      <c r="VLA275" s="4"/>
      <c r="VLB275" s="4"/>
      <c r="VLC275" s="4"/>
      <c r="VLD275" s="4"/>
      <c r="VLE275" s="4"/>
      <c r="VLF275" s="4"/>
      <c r="VLG275" s="4"/>
      <c r="VLH275" s="4"/>
      <c r="VLI275" s="4"/>
      <c r="VLJ275" s="4"/>
      <c r="VLK275" s="4"/>
      <c r="VLL275" s="4"/>
      <c r="VLM275" s="4"/>
      <c r="VLN275" s="4"/>
      <c r="VLO275" s="4"/>
      <c r="VLP275" s="4"/>
      <c r="VLQ275" s="4"/>
      <c r="VLR275" s="4"/>
      <c r="VLS275" s="4"/>
      <c r="VLT275" s="4"/>
      <c r="VLU275" s="4"/>
      <c r="VLV275" s="4"/>
      <c r="VLW275" s="4"/>
      <c r="VLX275" s="4"/>
      <c r="VLY275" s="4"/>
      <c r="VLZ275" s="4"/>
      <c r="VMA275" s="4"/>
      <c r="VMB275" s="4"/>
      <c r="VMC275" s="4"/>
      <c r="VMD275" s="4"/>
      <c r="VME275" s="4"/>
      <c r="VMF275" s="4"/>
      <c r="VMG275" s="4"/>
      <c r="VMH275" s="4"/>
      <c r="VMI275" s="4"/>
      <c r="VMJ275" s="4"/>
      <c r="VMK275" s="4"/>
      <c r="VML275" s="4"/>
      <c r="VMM275" s="4"/>
      <c r="VMN275" s="4"/>
      <c r="VMO275" s="4"/>
      <c r="VMP275" s="4"/>
      <c r="VMQ275" s="4"/>
      <c r="VMR275" s="4"/>
      <c r="VMS275" s="4"/>
      <c r="VMT275" s="4"/>
      <c r="VMU275" s="4"/>
      <c r="VMV275" s="4"/>
      <c r="VMW275" s="4"/>
      <c r="VMX275" s="4"/>
      <c r="VMY275" s="4"/>
      <c r="VMZ275" s="4"/>
      <c r="VNA275" s="4"/>
      <c r="VNB275" s="4"/>
      <c r="VNC275" s="4"/>
      <c r="VND275" s="4"/>
      <c r="VNE275" s="4"/>
      <c r="VNF275" s="4"/>
      <c r="VNG275" s="4"/>
      <c r="VNH275" s="4"/>
      <c r="VNI275" s="4"/>
      <c r="VNJ275" s="4"/>
      <c r="VNK275" s="4"/>
      <c r="VNL275" s="4"/>
      <c r="VNM275" s="4"/>
      <c r="VNN275" s="4"/>
      <c r="VNO275" s="4"/>
      <c r="VNP275" s="4"/>
      <c r="VNQ275" s="4"/>
      <c r="VNR275" s="4"/>
      <c r="VNS275" s="4"/>
      <c r="VNT275" s="4"/>
      <c r="VNU275" s="4"/>
      <c r="VNV275" s="4"/>
      <c r="VNW275" s="4"/>
      <c r="VNX275" s="4"/>
      <c r="VNY275" s="4"/>
      <c r="VNZ275" s="4"/>
      <c r="VOA275" s="4"/>
      <c r="VOB275" s="4"/>
      <c r="VOC275" s="4"/>
      <c r="VOD275" s="4"/>
      <c r="VOE275" s="4"/>
      <c r="VOF275" s="4"/>
      <c r="VOG275" s="4"/>
      <c r="VOH275" s="4"/>
      <c r="VOI275" s="4"/>
      <c r="VOJ275" s="4"/>
      <c r="VOK275" s="4"/>
      <c r="VOL275" s="4"/>
      <c r="VOM275" s="4"/>
      <c r="VON275" s="4"/>
      <c r="VOO275" s="4"/>
      <c r="VOP275" s="4"/>
      <c r="VOQ275" s="4"/>
      <c r="VOR275" s="4"/>
      <c r="VOS275" s="4"/>
      <c r="VOT275" s="4"/>
      <c r="VOU275" s="4"/>
      <c r="VOV275" s="4"/>
      <c r="VOW275" s="4"/>
      <c r="VOX275" s="4"/>
      <c r="VOY275" s="4"/>
      <c r="VOZ275" s="4"/>
      <c r="VPA275" s="4"/>
      <c r="VPB275" s="4"/>
      <c r="VPC275" s="4"/>
      <c r="VPD275" s="4"/>
      <c r="VPE275" s="4"/>
      <c r="VPF275" s="4"/>
      <c r="VPG275" s="4"/>
      <c r="VPH275" s="4"/>
      <c r="VPI275" s="4"/>
      <c r="VPJ275" s="4"/>
      <c r="VPK275" s="4"/>
      <c r="VPL275" s="4"/>
      <c r="VPM275" s="4"/>
      <c r="VPN275" s="4"/>
      <c r="VPO275" s="4"/>
      <c r="VPP275" s="4"/>
      <c r="VPQ275" s="4"/>
      <c r="VPR275" s="4"/>
      <c r="VPS275" s="4"/>
      <c r="VPT275" s="4"/>
      <c r="VPU275" s="4"/>
      <c r="VPV275" s="4"/>
      <c r="VPW275" s="4"/>
      <c r="VPX275" s="4"/>
      <c r="VPY275" s="4"/>
      <c r="VPZ275" s="4"/>
      <c r="VQA275" s="4"/>
      <c r="VQB275" s="4"/>
      <c r="VQC275" s="4"/>
      <c r="VQD275" s="4"/>
      <c r="VQE275" s="4"/>
      <c r="VQF275" s="4"/>
      <c r="VQG275" s="4"/>
      <c r="VQH275" s="4"/>
      <c r="VQI275" s="4"/>
      <c r="VQJ275" s="4"/>
      <c r="VQK275" s="4"/>
      <c r="VQL275" s="4"/>
      <c r="VQM275" s="4"/>
      <c r="VQN275" s="4"/>
      <c r="VQO275" s="4"/>
      <c r="VQP275" s="4"/>
      <c r="VQQ275" s="4"/>
      <c r="VQR275" s="4"/>
      <c r="VQS275" s="4"/>
      <c r="VQT275" s="4"/>
      <c r="VQU275" s="4"/>
      <c r="VQV275" s="4"/>
      <c r="VQW275" s="4"/>
      <c r="VQX275" s="4"/>
      <c r="VQY275" s="4"/>
      <c r="VQZ275" s="4"/>
      <c r="VRA275" s="4"/>
      <c r="VRB275" s="4"/>
      <c r="VRC275" s="4"/>
      <c r="VRD275" s="4"/>
      <c r="VRE275" s="4"/>
      <c r="VRF275" s="4"/>
      <c r="VRG275" s="4"/>
      <c r="VRH275" s="4"/>
      <c r="VRI275" s="4"/>
      <c r="VRJ275" s="4"/>
      <c r="VRK275" s="4"/>
      <c r="VRL275" s="4"/>
      <c r="VRM275" s="4"/>
      <c r="VRN275" s="4"/>
      <c r="VRO275" s="4"/>
      <c r="VRP275" s="4"/>
      <c r="VRQ275" s="4"/>
      <c r="VRR275" s="4"/>
      <c r="VRS275" s="4"/>
      <c r="VRT275" s="4"/>
      <c r="VRU275" s="4"/>
      <c r="VRV275" s="4"/>
      <c r="VRW275" s="4"/>
      <c r="VRX275" s="4"/>
      <c r="VRY275" s="4"/>
      <c r="VRZ275" s="4"/>
      <c r="VSA275" s="4"/>
      <c r="VSB275" s="4"/>
      <c r="VSC275" s="4"/>
      <c r="VSD275" s="4"/>
      <c r="VSE275" s="4"/>
      <c r="VSF275" s="4"/>
      <c r="VSG275" s="4"/>
      <c r="VSH275" s="4"/>
      <c r="VSI275" s="4"/>
      <c r="VSJ275" s="4"/>
      <c r="VSK275" s="4"/>
      <c r="VSL275" s="4"/>
      <c r="VSM275" s="4"/>
      <c r="VSN275" s="4"/>
      <c r="VSO275" s="4"/>
      <c r="VSP275" s="4"/>
      <c r="VSQ275" s="4"/>
      <c r="VSR275" s="4"/>
      <c r="VSS275" s="4"/>
      <c r="VST275" s="4"/>
      <c r="VSU275" s="4"/>
      <c r="VSV275" s="4"/>
      <c r="VSW275" s="4"/>
      <c r="VSX275" s="4"/>
      <c r="VSY275" s="4"/>
      <c r="VSZ275" s="4"/>
      <c r="VTA275" s="4"/>
      <c r="VTB275" s="4"/>
      <c r="VTC275" s="4"/>
      <c r="VTD275" s="4"/>
      <c r="VTE275" s="4"/>
      <c r="VTF275" s="4"/>
      <c r="VTG275" s="4"/>
      <c r="VTH275" s="4"/>
      <c r="VTI275" s="4"/>
      <c r="VTJ275" s="4"/>
      <c r="VTK275" s="4"/>
      <c r="VTL275" s="4"/>
      <c r="VTM275" s="4"/>
      <c r="VTN275" s="4"/>
      <c r="VTO275" s="4"/>
      <c r="VTP275" s="4"/>
      <c r="VTQ275" s="4"/>
      <c r="VTR275" s="4"/>
      <c r="VTS275" s="4"/>
      <c r="VTT275" s="4"/>
      <c r="VTU275" s="4"/>
      <c r="VTV275" s="4"/>
      <c r="VTW275" s="4"/>
      <c r="VTX275" s="4"/>
      <c r="VTY275" s="4"/>
      <c r="VTZ275" s="4"/>
      <c r="VUA275" s="4"/>
      <c r="VUB275" s="4"/>
      <c r="VUC275" s="4"/>
      <c r="VUD275" s="4"/>
      <c r="VUE275" s="4"/>
      <c r="VUF275" s="4"/>
      <c r="VUG275" s="4"/>
      <c r="VUH275" s="4"/>
      <c r="VUI275" s="4"/>
      <c r="VUJ275" s="4"/>
      <c r="VUK275" s="4"/>
      <c r="VUL275" s="4"/>
      <c r="VUM275" s="4"/>
      <c r="VUN275" s="4"/>
      <c r="VUO275" s="4"/>
      <c r="VUP275" s="4"/>
      <c r="VUQ275" s="4"/>
      <c r="VUR275" s="4"/>
      <c r="VUS275" s="4"/>
      <c r="VUT275" s="4"/>
      <c r="VUU275" s="4"/>
      <c r="VUV275" s="4"/>
      <c r="VUW275" s="4"/>
      <c r="VUX275" s="4"/>
      <c r="VUY275" s="4"/>
      <c r="VUZ275" s="4"/>
      <c r="VVA275" s="4"/>
      <c r="VVB275" s="4"/>
      <c r="VVC275" s="4"/>
      <c r="VVD275" s="4"/>
      <c r="VVE275" s="4"/>
      <c r="VVF275" s="4"/>
      <c r="VVG275" s="4"/>
      <c r="VVH275" s="4"/>
      <c r="VVI275" s="4"/>
      <c r="VVJ275" s="4"/>
      <c r="VVK275" s="4"/>
      <c r="VVL275" s="4"/>
      <c r="VVM275" s="4"/>
      <c r="VVN275" s="4"/>
      <c r="VVO275" s="4"/>
      <c r="VVP275" s="4"/>
      <c r="VVQ275" s="4"/>
      <c r="VVR275" s="4"/>
      <c r="VVS275" s="4"/>
      <c r="VVT275" s="4"/>
      <c r="VVU275" s="4"/>
      <c r="VVV275" s="4"/>
      <c r="VVW275" s="4"/>
      <c r="VVX275" s="4"/>
      <c r="VVY275" s="4"/>
      <c r="VVZ275" s="4"/>
      <c r="VWA275" s="4"/>
      <c r="VWB275" s="4"/>
      <c r="VWC275" s="4"/>
      <c r="VWD275" s="4"/>
      <c r="VWE275" s="4"/>
      <c r="VWF275" s="4"/>
      <c r="VWG275" s="4"/>
      <c r="VWH275" s="4"/>
      <c r="VWI275" s="4"/>
      <c r="VWJ275" s="4"/>
      <c r="VWK275" s="4"/>
      <c r="VWL275" s="4"/>
      <c r="VWM275" s="4"/>
      <c r="VWN275" s="4"/>
      <c r="VWO275" s="4"/>
      <c r="VWP275" s="4"/>
      <c r="VWQ275" s="4"/>
      <c r="VWR275" s="4"/>
      <c r="VWS275" s="4"/>
      <c r="VWT275" s="4"/>
      <c r="VWU275" s="4"/>
      <c r="VWV275" s="4"/>
      <c r="VWW275" s="4"/>
      <c r="VWX275" s="4"/>
      <c r="VWY275" s="4"/>
      <c r="VWZ275" s="4"/>
      <c r="VXA275" s="4"/>
      <c r="VXB275" s="4"/>
      <c r="VXC275" s="4"/>
      <c r="VXD275" s="4"/>
      <c r="VXE275" s="4"/>
      <c r="VXF275" s="4"/>
      <c r="VXG275" s="4"/>
      <c r="VXH275" s="4"/>
      <c r="VXI275" s="4"/>
      <c r="VXJ275" s="4"/>
      <c r="VXK275" s="4"/>
      <c r="VXL275" s="4"/>
      <c r="VXM275" s="4"/>
      <c r="VXN275" s="4"/>
      <c r="VXO275" s="4"/>
      <c r="VXP275" s="4"/>
      <c r="VXQ275" s="4"/>
      <c r="VXR275" s="4"/>
      <c r="VXS275" s="4"/>
      <c r="VXT275" s="4"/>
      <c r="VXU275" s="4"/>
      <c r="VXV275" s="4"/>
      <c r="VXW275" s="4"/>
      <c r="VXX275" s="4"/>
      <c r="VXY275" s="4"/>
      <c r="VXZ275" s="4"/>
      <c r="VYA275" s="4"/>
      <c r="VYB275" s="4"/>
      <c r="VYC275" s="4"/>
      <c r="VYD275" s="4"/>
      <c r="VYE275" s="4"/>
      <c r="VYF275" s="4"/>
      <c r="VYG275" s="4"/>
      <c r="VYH275" s="4"/>
      <c r="VYI275" s="4"/>
      <c r="VYJ275" s="4"/>
      <c r="VYK275" s="4"/>
      <c r="VYL275" s="4"/>
      <c r="VYM275" s="4"/>
      <c r="VYN275" s="4"/>
      <c r="VYO275" s="4"/>
      <c r="VYP275" s="4"/>
      <c r="VYQ275" s="4"/>
      <c r="VYR275" s="4"/>
      <c r="VYS275" s="4"/>
      <c r="VYT275" s="4"/>
      <c r="VYU275" s="4"/>
      <c r="VYV275" s="4"/>
      <c r="VYW275" s="4"/>
      <c r="VYX275" s="4"/>
      <c r="VYY275" s="4"/>
      <c r="VYZ275" s="4"/>
      <c r="VZA275" s="4"/>
      <c r="VZB275" s="4"/>
      <c r="VZC275" s="4"/>
      <c r="VZD275" s="4"/>
      <c r="VZE275" s="4"/>
      <c r="VZF275" s="4"/>
      <c r="VZG275" s="4"/>
      <c r="VZH275" s="4"/>
      <c r="VZI275" s="4"/>
      <c r="VZJ275" s="4"/>
      <c r="VZK275" s="4"/>
      <c r="VZL275" s="4"/>
      <c r="VZM275" s="4"/>
      <c r="VZN275" s="4"/>
      <c r="VZO275" s="4"/>
      <c r="VZP275" s="4"/>
      <c r="VZQ275" s="4"/>
      <c r="VZR275" s="4"/>
      <c r="VZS275" s="4"/>
      <c r="VZT275" s="4"/>
      <c r="VZU275" s="4"/>
      <c r="VZV275" s="4"/>
      <c r="VZW275" s="4"/>
      <c r="VZX275" s="4"/>
      <c r="VZY275" s="4"/>
      <c r="VZZ275" s="4"/>
      <c r="WAA275" s="4"/>
      <c r="WAB275" s="4"/>
      <c r="WAC275" s="4"/>
      <c r="WAD275" s="4"/>
      <c r="WAE275" s="4"/>
      <c r="WAF275" s="4"/>
      <c r="WAG275" s="4"/>
      <c r="WAH275" s="4"/>
      <c r="WAI275" s="4"/>
      <c r="WAJ275" s="4"/>
      <c r="WAK275" s="4"/>
      <c r="WAL275" s="4"/>
      <c r="WAM275" s="4"/>
      <c r="WAN275" s="4"/>
      <c r="WAO275" s="4"/>
      <c r="WAP275" s="4"/>
      <c r="WAQ275" s="4"/>
      <c r="WAR275" s="4"/>
      <c r="WAS275" s="4"/>
      <c r="WAT275" s="4"/>
      <c r="WAU275" s="4"/>
      <c r="WAV275" s="4"/>
      <c r="WAW275" s="4"/>
      <c r="WAX275" s="4"/>
      <c r="WAY275" s="4"/>
      <c r="WAZ275" s="4"/>
      <c r="WBA275" s="4"/>
      <c r="WBB275" s="4"/>
      <c r="WBC275" s="4"/>
      <c r="WBD275" s="4"/>
      <c r="WBE275" s="4"/>
      <c r="WBF275" s="4"/>
      <c r="WBG275" s="4"/>
      <c r="WBH275" s="4"/>
      <c r="WBI275" s="4"/>
      <c r="WBJ275" s="4"/>
      <c r="WBK275" s="4"/>
      <c r="WBL275" s="4"/>
      <c r="WBM275" s="4"/>
      <c r="WBN275" s="4"/>
      <c r="WBO275" s="4"/>
      <c r="WBP275" s="4"/>
      <c r="WBQ275" s="4"/>
      <c r="WBR275" s="4"/>
      <c r="WBS275" s="4"/>
      <c r="WBT275" s="4"/>
      <c r="WBU275" s="4"/>
      <c r="WBV275" s="4"/>
      <c r="WBW275" s="4"/>
      <c r="WBX275" s="4"/>
      <c r="WBY275" s="4"/>
      <c r="WBZ275" s="4"/>
      <c r="WCA275" s="4"/>
      <c r="WCB275" s="4"/>
      <c r="WCC275" s="4"/>
      <c r="WCD275" s="4"/>
      <c r="WCE275" s="4"/>
      <c r="WCF275" s="4"/>
      <c r="WCG275" s="4"/>
      <c r="WCH275" s="4"/>
      <c r="WCI275" s="4"/>
      <c r="WCJ275" s="4"/>
      <c r="WCK275" s="4"/>
      <c r="WCL275" s="4"/>
      <c r="WCM275" s="4"/>
      <c r="WCN275" s="4"/>
      <c r="WCO275" s="4"/>
      <c r="WCP275" s="4"/>
      <c r="WCQ275" s="4"/>
      <c r="WCR275" s="4"/>
      <c r="WCS275" s="4"/>
      <c r="WCT275" s="4"/>
      <c r="WCU275" s="4"/>
      <c r="WCV275" s="4"/>
      <c r="WCW275" s="4"/>
      <c r="WCX275" s="4"/>
      <c r="WCY275" s="4"/>
      <c r="WCZ275" s="4"/>
      <c r="WDA275" s="4"/>
      <c r="WDB275" s="4"/>
      <c r="WDC275" s="4"/>
      <c r="WDD275" s="4"/>
      <c r="WDE275" s="4"/>
      <c r="WDF275" s="4"/>
      <c r="WDG275" s="4"/>
      <c r="WDH275" s="4"/>
      <c r="WDI275" s="4"/>
      <c r="WDJ275" s="4"/>
      <c r="WDK275" s="4"/>
      <c r="WDL275" s="4"/>
      <c r="WDM275" s="4"/>
      <c r="WDN275" s="4"/>
      <c r="WDO275" s="4"/>
      <c r="WDP275" s="4"/>
      <c r="WDQ275" s="4"/>
      <c r="WDR275" s="4"/>
      <c r="WDS275" s="4"/>
      <c r="WDT275" s="4"/>
      <c r="WDU275" s="4"/>
      <c r="WDV275" s="4"/>
      <c r="WDW275" s="4"/>
      <c r="WDX275" s="4"/>
      <c r="WDY275" s="4"/>
      <c r="WDZ275" s="4"/>
      <c r="WEA275" s="4"/>
      <c r="WEB275" s="4"/>
      <c r="WEC275" s="4"/>
      <c r="WED275" s="4"/>
      <c r="WEE275" s="4"/>
      <c r="WEF275" s="4"/>
      <c r="WEG275" s="4"/>
      <c r="WEH275" s="4"/>
      <c r="WEI275" s="4"/>
      <c r="WEJ275" s="4"/>
      <c r="WEK275" s="4"/>
      <c r="WEL275" s="4"/>
      <c r="WEM275" s="4"/>
      <c r="WEN275" s="4"/>
      <c r="WEO275" s="4"/>
      <c r="WEP275" s="4"/>
      <c r="WEQ275" s="4"/>
      <c r="WER275" s="4"/>
      <c r="WES275" s="4"/>
      <c r="WET275" s="4"/>
      <c r="WEU275" s="4"/>
      <c r="WEV275" s="4"/>
      <c r="WEW275" s="4"/>
      <c r="WEX275" s="4"/>
      <c r="WEY275" s="4"/>
      <c r="WEZ275" s="4"/>
      <c r="WFA275" s="4"/>
      <c r="WFB275" s="4"/>
      <c r="WFC275" s="4"/>
      <c r="WFD275" s="4"/>
      <c r="WFE275" s="4"/>
      <c r="WFF275" s="4"/>
      <c r="WFG275" s="4"/>
      <c r="WFH275" s="4"/>
      <c r="WFI275" s="4"/>
      <c r="WFJ275" s="4"/>
      <c r="WFK275" s="4"/>
      <c r="WFL275" s="4"/>
      <c r="WFM275" s="4"/>
      <c r="WFN275" s="4"/>
      <c r="WFO275" s="4"/>
      <c r="WFP275" s="4"/>
      <c r="WFQ275" s="4"/>
      <c r="WFR275" s="4"/>
      <c r="WFS275" s="4"/>
      <c r="WFT275" s="4"/>
      <c r="WFU275" s="4"/>
      <c r="WFV275" s="4"/>
      <c r="WFW275" s="4"/>
      <c r="WFX275" s="4"/>
      <c r="WFY275" s="4"/>
      <c r="WFZ275" s="4"/>
      <c r="WGA275" s="4"/>
      <c r="WGB275" s="4"/>
      <c r="WGC275" s="4"/>
      <c r="WGD275" s="4"/>
      <c r="WGE275" s="4"/>
      <c r="WGF275" s="4"/>
      <c r="WGG275" s="4"/>
      <c r="WGH275" s="4"/>
      <c r="WGI275" s="4"/>
      <c r="WGJ275" s="4"/>
      <c r="WGK275" s="4"/>
      <c r="WGL275" s="4"/>
      <c r="WGM275" s="4"/>
      <c r="WGN275" s="4"/>
      <c r="WGO275" s="4"/>
      <c r="WGP275" s="4"/>
      <c r="WGQ275" s="4"/>
      <c r="WGR275" s="4"/>
      <c r="WGS275" s="4"/>
      <c r="WGT275" s="4"/>
      <c r="WGU275" s="4"/>
      <c r="WGV275" s="4"/>
      <c r="WGW275" s="4"/>
      <c r="WGX275" s="4"/>
      <c r="WGY275" s="4"/>
      <c r="WGZ275" s="4"/>
      <c r="WHA275" s="4"/>
      <c r="WHB275" s="4"/>
      <c r="WHC275" s="4"/>
      <c r="WHD275" s="4"/>
      <c r="WHE275" s="4"/>
      <c r="WHF275" s="4"/>
      <c r="WHG275" s="4"/>
      <c r="WHH275" s="4"/>
      <c r="WHI275" s="4"/>
      <c r="WHJ275" s="4"/>
      <c r="WHK275" s="4"/>
      <c r="WHL275" s="4"/>
      <c r="WHM275" s="4"/>
      <c r="WHN275" s="4"/>
      <c r="WHO275" s="4"/>
      <c r="WHP275" s="4"/>
      <c r="WHQ275" s="4"/>
      <c r="WHR275" s="4"/>
      <c r="WHS275" s="4"/>
      <c r="WHT275" s="4"/>
      <c r="WHU275" s="4"/>
      <c r="WHV275" s="4"/>
      <c r="WHW275" s="4"/>
      <c r="WHX275" s="4"/>
      <c r="WHY275" s="4"/>
      <c r="WHZ275" s="4"/>
      <c r="WIA275" s="4"/>
      <c r="WIB275" s="4"/>
      <c r="WIC275" s="4"/>
      <c r="WID275" s="4"/>
      <c r="WIE275" s="4"/>
      <c r="WIF275" s="4"/>
      <c r="WIG275" s="4"/>
      <c r="WIH275" s="4"/>
      <c r="WII275" s="4"/>
      <c r="WIJ275" s="4"/>
      <c r="WIK275" s="4"/>
      <c r="WIL275" s="4"/>
      <c r="WIM275" s="4"/>
      <c r="WIN275" s="4"/>
      <c r="WIO275" s="4"/>
      <c r="WIP275" s="4"/>
      <c r="WIQ275" s="4"/>
      <c r="WIR275" s="4"/>
      <c r="WIS275" s="4"/>
      <c r="WIT275" s="4"/>
      <c r="WIU275" s="4"/>
      <c r="WIV275" s="4"/>
      <c r="WIW275" s="4"/>
      <c r="WIX275" s="4"/>
      <c r="WIY275" s="4"/>
      <c r="WIZ275" s="4"/>
      <c r="WJA275" s="4"/>
      <c r="WJB275" s="4"/>
      <c r="WJC275" s="4"/>
      <c r="WJD275" s="4"/>
      <c r="WJE275" s="4"/>
      <c r="WJF275" s="4"/>
      <c r="WJG275" s="4"/>
      <c r="WJH275" s="4"/>
      <c r="WJI275" s="4"/>
      <c r="WJJ275" s="4"/>
      <c r="WJK275" s="4"/>
      <c r="WJL275" s="4"/>
      <c r="WJM275" s="4"/>
      <c r="WJN275" s="4"/>
      <c r="WJO275" s="4"/>
      <c r="WJP275" s="4"/>
      <c r="WJQ275" s="4"/>
      <c r="WJR275" s="4"/>
      <c r="WJS275" s="4"/>
      <c r="WJT275" s="4"/>
      <c r="WJU275" s="4"/>
      <c r="WJV275" s="4"/>
      <c r="WJW275" s="4"/>
      <c r="WJX275" s="4"/>
      <c r="WJY275" s="4"/>
      <c r="WJZ275" s="4"/>
      <c r="WKA275" s="4"/>
      <c r="WKB275" s="4"/>
      <c r="WKC275" s="4"/>
      <c r="WKD275" s="4"/>
      <c r="WKE275" s="4"/>
      <c r="WKF275" s="4"/>
      <c r="WKG275" s="4"/>
      <c r="WKH275" s="4"/>
      <c r="WKI275" s="4"/>
      <c r="WKJ275" s="4"/>
      <c r="WKK275" s="4"/>
      <c r="WKL275" s="4"/>
      <c r="WKM275" s="4"/>
      <c r="WKN275" s="4"/>
      <c r="WKO275" s="4"/>
      <c r="WKP275" s="4"/>
      <c r="WKQ275" s="4"/>
      <c r="WKR275" s="4"/>
      <c r="WKS275" s="4"/>
      <c r="WKT275" s="4"/>
      <c r="WKU275" s="4"/>
      <c r="WKV275" s="4"/>
      <c r="WKW275" s="4"/>
      <c r="WKX275" s="4"/>
      <c r="WKY275" s="4"/>
      <c r="WKZ275" s="4"/>
      <c r="WLA275" s="4"/>
      <c r="WLB275" s="4"/>
      <c r="WLC275" s="4"/>
      <c r="WLD275" s="4"/>
      <c r="WLE275" s="4"/>
      <c r="WLF275" s="4"/>
      <c r="WLG275" s="4"/>
      <c r="WLH275" s="4"/>
      <c r="WLI275" s="4"/>
      <c r="WLJ275" s="4"/>
      <c r="WLK275" s="4"/>
      <c r="WLL275" s="4"/>
      <c r="WLM275" s="4"/>
      <c r="WLN275" s="4"/>
      <c r="WLO275" s="4"/>
      <c r="WLP275" s="4"/>
      <c r="WLQ275" s="4"/>
      <c r="WLR275" s="4"/>
      <c r="WLS275" s="4"/>
      <c r="WLT275" s="4"/>
      <c r="WLU275" s="4"/>
      <c r="WLV275" s="4"/>
      <c r="WLW275" s="4"/>
      <c r="WLX275" s="4"/>
      <c r="WLY275" s="4"/>
      <c r="WLZ275" s="4"/>
      <c r="WMA275" s="4"/>
      <c r="WMB275" s="4"/>
      <c r="WMC275" s="4"/>
      <c r="WMD275" s="4"/>
      <c r="WME275" s="4"/>
      <c r="WMF275" s="4"/>
      <c r="WMG275" s="4"/>
      <c r="WMH275" s="4"/>
      <c r="WMI275" s="4"/>
      <c r="WMJ275" s="4"/>
      <c r="WMK275" s="4"/>
      <c r="WML275" s="4"/>
      <c r="WMM275" s="4"/>
      <c r="WMN275" s="4"/>
      <c r="WMO275" s="4"/>
      <c r="WMP275" s="4"/>
      <c r="WMQ275" s="4"/>
      <c r="WMR275" s="4"/>
      <c r="WMS275" s="4"/>
      <c r="WMT275" s="4"/>
      <c r="WMU275" s="4"/>
      <c r="WMV275" s="4"/>
      <c r="WMW275" s="4"/>
      <c r="WMX275" s="4"/>
      <c r="WMY275" s="4"/>
      <c r="WMZ275" s="4"/>
      <c r="WNA275" s="4"/>
      <c r="WNB275" s="4"/>
      <c r="WNC275" s="4"/>
      <c r="WND275" s="4"/>
      <c r="WNE275" s="4"/>
      <c r="WNF275" s="4"/>
      <c r="WNG275" s="4"/>
      <c r="WNH275" s="4"/>
      <c r="WNI275" s="4"/>
      <c r="WNJ275" s="4"/>
      <c r="WNK275" s="4"/>
      <c r="WNL275" s="4"/>
      <c r="WNM275" s="4"/>
      <c r="WNN275" s="4"/>
      <c r="WNO275" s="4"/>
      <c r="WNP275" s="4"/>
      <c r="WNQ275" s="4"/>
      <c r="WNR275" s="4"/>
      <c r="WNS275" s="4"/>
      <c r="WNT275" s="4"/>
      <c r="WNU275" s="4"/>
      <c r="WNV275" s="4"/>
      <c r="WNW275" s="4"/>
      <c r="WNX275" s="4"/>
      <c r="WNY275" s="4"/>
      <c r="WNZ275" s="4"/>
      <c r="WOA275" s="4"/>
      <c r="WOB275" s="4"/>
      <c r="WOC275" s="4"/>
      <c r="WOD275" s="4"/>
      <c r="WOE275" s="4"/>
      <c r="WOF275" s="4"/>
      <c r="WOG275" s="4"/>
      <c r="WOH275" s="4"/>
      <c r="WOI275" s="4"/>
      <c r="WOJ275" s="4"/>
      <c r="WOK275" s="4"/>
      <c r="WOL275" s="4"/>
      <c r="WOM275" s="4"/>
      <c r="WON275" s="4"/>
      <c r="WOO275" s="4"/>
      <c r="WOP275" s="4"/>
      <c r="WOQ275" s="4"/>
      <c r="WOR275" s="4"/>
      <c r="WOS275" s="4"/>
      <c r="WOT275" s="4"/>
      <c r="WOU275" s="4"/>
      <c r="WOV275" s="4"/>
      <c r="WOW275" s="4"/>
      <c r="WOX275" s="4"/>
      <c r="WOY275" s="4"/>
      <c r="WOZ275" s="4"/>
      <c r="WPA275" s="4"/>
      <c r="WPB275" s="4"/>
      <c r="WPC275" s="4"/>
      <c r="WPD275" s="4"/>
      <c r="WPE275" s="4"/>
      <c r="WPF275" s="4"/>
      <c r="WPG275" s="4"/>
      <c r="WPH275" s="4"/>
      <c r="WPI275" s="4"/>
      <c r="WPJ275" s="4"/>
      <c r="WPK275" s="4"/>
      <c r="WPL275" s="4"/>
      <c r="WPM275" s="4"/>
      <c r="WPN275" s="4"/>
      <c r="WPO275" s="4"/>
      <c r="WPP275" s="4"/>
      <c r="WPQ275" s="4"/>
      <c r="WPR275" s="4"/>
      <c r="WPS275" s="4"/>
      <c r="WPT275" s="4"/>
      <c r="WPU275" s="4"/>
      <c r="WPV275" s="4"/>
      <c r="WPW275" s="4"/>
      <c r="WPX275" s="4"/>
      <c r="WPY275" s="4"/>
      <c r="WPZ275" s="4"/>
      <c r="WQA275" s="4"/>
      <c r="WQB275" s="4"/>
      <c r="WQC275" s="4"/>
      <c r="WQD275" s="4"/>
      <c r="WQE275" s="4"/>
      <c r="WQF275" s="4"/>
      <c r="WQG275" s="4"/>
      <c r="WQH275" s="4"/>
      <c r="WQI275" s="4"/>
      <c r="WQJ275" s="4"/>
      <c r="WQK275" s="4"/>
      <c r="WQL275" s="4"/>
      <c r="WQM275" s="4"/>
      <c r="WQN275" s="4"/>
      <c r="WQO275" s="4"/>
      <c r="WQP275" s="4"/>
      <c r="WQQ275" s="4"/>
      <c r="WQR275" s="4"/>
      <c r="WQS275" s="4"/>
      <c r="WQT275" s="4"/>
      <c r="WQU275" s="4"/>
      <c r="WQV275" s="4"/>
      <c r="WQW275" s="4"/>
      <c r="WQX275" s="4"/>
      <c r="WQY275" s="4"/>
      <c r="WQZ275" s="4"/>
      <c r="WRA275" s="4"/>
      <c r="WRB275" s="4"/>
      <c r="WRC275" s="4"/>
      <c r="WRD275" s="4"/>
      <c r="WRE275" s="4"/>
      <c r="WRF275" s="4"/>
      <c r="WRG275" s="4"/>
      <c r="WRH275" s="4"/>
      <c r="WRI275" s="4"/>
      <c r="WRJ275" s="4"/>
      <c r="WRK275" s="4"/>
      <c r="WRL275" s="4"/>
      <c r="WRM275" s="4"/>
      <c r="WRN275" s="4"/>
      <c r="WRO275" s="4"/>
      <c r="WRP275" s="4"/>
      <c r="WRQ275" s="4"/>
      <c r="WRR275" s="4"/>
      <c r="WRS275" s="4"/>
      <c r="WRT275" s="4"/>
      <c r="WRU275" s="4"/>
      <c r="WRV275" s="4"/>
      <c r="WRW275" s="4"/>
      <c r="WRX275" s="4"/>
      <c r="WRY275" s="4"/>
      <c r="WRZ275" s="4"/>
      <c r="WSA275" s="4"/>
      <c r="WSB275" s="4"/>
      <c r="WSC275" s="4"/>
      <c r="WSD275" s="4"/>
      <c r="WSE275" s="4"/>
      <c r="WSF275" s="4"/>
      <c r="WSG275" s="4"/>
      <c r="WSH275" s="4"/>
      <c r="WSI275" s="4"/>
      <c r="WSJ275" s="4"/>
      <c r="WSK275" s="4"/>
      <c r="WSL275" s="4"/>
      <c r="WSM275" s="4"/>
      <c r="WSN275" s="4"/>
      <c r="WSO275" s="4"/>
      <c r="WSP275" s="4"/>
      <c r="WSQ275" s="4"/>
      <c r="WSR275" s="4"/>
      <c r="WSS275" s="4"/>
      <c r="WST275" s="4"/>
      <c r="WSU275" s="4"/>
      <c r="WSV275" s="4"/>
      <c r="WSW275" s="4"/>
      <c r="WSX275" s="4"/>
      <c r="WSY275" s="4"/>
      <c r="WSZ275" s="4"/>
      <c r="WTA275" s="4"/>
      <c r="WTB275" s="4"/>
      <c r="WTC275" s="4"/>
      <c r="WTD275" s="4"/>
      <c r="WTE275" s="4"/>
      <c r="WTF275" s="4"/>
      <c r="WTG275" s="4"/>
      <c r="WTH275" s="4"/>
      <c r="WTI275" s="4"/>
      <c r="WTJ275" s="4"/>
      <c r="WTK275" s="4"/>
      <c r="WTL275" s="4"/>
      <c r="WTM275" s="4"/>
      <c r="WTN275" s="4"/>
      <c r="WTO275" s="4"/>
      <c r="WTP275" s="4"/>
      <c r="WTQ275" s="4"/>
      <c r="WTR275" s="4"/>
      <c r="WTS275" s="4"/>
      <c r="WTT275" s="4"/>
      <c r="WTU275" s="4"/>
      <c r="WTV275" s="4"/>
      <c r="WTW275" s="4"/>
      <c r="WTX275" s="4"/>
      <c r="WTY275" s="4"/>
      <c r="WTZ275" s="4"/>
      <c r="WUA275" s="4"/>
      <c r="WUB275" s="4"/>
      <c r="WUC275" s="4"/>
      <c r="WUD275" s="4"/>
      <c r="WUE275" s="4"/>
      <c r="WUF275" s="4"/>
      <c r="WUG275" s="4"/>
      <c r="WUH275" s="4"/>
      <c r="WUI275" s="4"/>
      <c r="WUJ275" s="4"/>
      <c r="WUK275" s="4"/>
      <c r="WUL275" s="4"/>
      <c r="WUM275" s="4"/>
      <c r="WUN275" s="4"/>
      <c r="WUO275" s="4"/>
      <c r="WUP275" s="4"/>
      <c r="WUQ275" s="4"/>
      <c r="WUR275" s="4"/>
      <c r="WUS275" s="4"/>
      <c r="WUT275" s="4"/>
      <c r="WUU275" s="4"/>
      <c r="WUV275" s="4"/>
      <c r="WUW275" s="4"/>
      <c r="WUX275" s="4"/>
      <c r="WUY275" s="4"/>
      <c r="WUZ275" s="4"/>
      <c r="WVA275" s="4"/>
      <c r="WVB275" s="4"/>
      <c r="WVC275" s="4"/>
      <c r="WVD275" s="4"/>
      <c r="WVE275" s="4"/>
      <c r="WVF275" s="4"/>
      <c r="WVG275" s="4"/>
      <c r="WVH275" s="4"/>
      <c r="WVI275" s="4"/>
      <c r="WVJ275" s="4"/>
      <c r="WVK275" s="4"/>
      <c r="WVL275" s="4"/>
      <c r="WVM275" s="4"/>
      <c r="WVN275" s="4"/>
      <c r="WVO275" s="4"/>
      <c r="WVP275" s="4"/>
      <c r="WVQ275" s="4"/>
      <c r="WVR275" s="4"/>
      <c r="WVS275" s="4"/>
      <c r="WVT275" s="4"/>
      <c r="WVU275" s="4"/>
      <c r="WVV275" s="4"/>
      <c r="WVW275" s="4"/>
      <c r="WVX275" s="4"/>
      <c r="WVY275" s="4"/>
      <c r="WVZ275" s="4"/>
      <c r="WWA275" s="4"/>
      <c r="WWB275" s="4"/>
      <c r="WWC275" s="4"/>
      <c r="WWD275" s="4"/>
      <c r="WWE275" s="4"/>
      <c r="WWF275" s="4"/>
      <c r="WWG275" s="4"/>
      <c r="WWH275" s="4"/>
      <c r="WWI275" s="4"/>
      <c r="WWJ275" s="4"/>
      <c r="WWK275" s="4"/>
      <c r="WWL275" s="4"/>
      <c r="WWM275" s="4"/>
      <c r="WWN275" s="4"/>
      <c r="WWO275" s="4"/>
      <c r="WWP275" s="4"/>
      <c r="WWQ275" s="4"/>
      <c r="WWR275" s="4"/>
      <c r="WWS275" s="4"/>
      <c r="WWT275" s="4"/>
      <c r="WWU275" s="4"/>
      <c r="WWV275" s="4"/>
      <c r="WWW275" s="4"/>
      <c r="WWX275" s="4"/>
      <c r="WWY275" s="4"/>
      <c r="WWZ275" s="4"/>
      <c r="WXA275" s="4"/>
      <c r="WXB275" s="4"/>
      <c r="WXC275" s="4"/>
      <c r="WXD275" s="4"/>
      <c r="WXE275" s="4"/>
      <c r="WXF275" s="4"/>
      <c r="WXG275" s="4"/>
      <c r="WXH275" s="4"/>
      <c r="WXI275" s="4"/>
      <c r="WXJ275" s="4"/>
      <c r="WXK275" s="4"/>
      <c r="WXL275" s="4"/>
      <c r="WXM275" s="4"/>
      <c r="WXN275" s="4"/>
      <c r="WXO275" s="4"/>
      <c r="WXP275" s="4"/>
      <c r="WXQ275" s="4"/>
      <c r="WXR275" s="4"/>
      <c r="WXS275" s="4"/>
      <c r="WXT275" s="4"/>
      <c r="WXU275" s="4"/>
      <c r="WXV275" s="4"/>
      <c r="WXW275" s="4"/>
      <c r="WXX275" s="4"/>
      <c r="WXY275" s="4"/>
      <c r="WXZ275" s="4"/>
      <c r="WYA275" s="4"/>
      <c r="WYB275" s="4"/>
      <c r="WYC275" s="4"/>
      <c r="WYD275" s="4"/>
      <c r="WYE275" s="4"/>
      <c r="WYF275" s="4"/>
      <c r="WYG275" s="4"/>
      <c r="WYH275" s="4"/>
      <c r="WYI275" s="4"/>
      <c r="WYJ275" s="4"/>
      <c r="WYK275" s="4"/>
      <c r="WYL275" s="4"/>
      <c r="WYM275" s="4"/>
      <c r="WYN275" s="4"/>
      <c r="WYO275" s="4"/>
      <c r="WYP275" s="4"/>
      <c r="WYQ275" s="4"/>
      <c r="WYR275" s="4"/>
      <c r="WYS275" s="4"/>
      <c r="WYT275" s="4"/>
      <c r="WYU275" s="4"/>
      <c r="WYV275" s="4"/>
      <c r="WYW275" s="4"/>
      <c r="WYX275" s="4"/>
      <c r="WYY275" s="4"/>
      <c r="WYZ275" s="4"/>
      <c r="WZA275" s="4"/>
      <c r="WZB275" s="4"/>
      <c r="WZC275" s="4"/>
      <c r="WZD275" s="4"/>
      <c r="WZE275" s="4"/>
      <c r="WZF275" s="4"/>
      <c r="WZG275" s="4"/>
      <c r="WZH275" s="4"/>
      <c r="WZI275" s="4"/>
      <c r="WZJ275" s="4"/>
      <c r="WZK275" s="4"/>
      <c r="WZL275" s="4"/>
      <c r="WZM275" s="4"/>
      <c r="WZN275" s="4"/>
      <c r="WZO275" s="4"/>
      <c r="WZP275" s="4"/>
      <c r="WZQ275" s="4"/>
      <c r="WZR275" s="4"/>
      <c r="WZS275" s="4"/>
      <c r="WZT275" s="4"/>
      <c r="WZU275" s="4"/>
      <c r="WZV275" s="4"/>
      <c r="WZW275" s="4"/>
      <c r="WZX275" s="4"/>
      <c r="WZY275" s="4"/>
      <c r="WZZ275" s="4"/>
      <c r="XAA275" s="4"/>
      <c r="XAB275" s="4"/>
      <c r="XAC275" s="4"/>
      <c r="XAD275" s="4"/>
      <c r="XAE275" s="4"/>
      <c r="XAF275" s="4"/>
      <c r="XAG275" s="4"/>
      <c r="XAH275" s="4"/>
      <c r="XAI275" s="4"/>
      <c r="XAJ275" s="4"/>
      <c r="XAK275" s="4"/>
      <c r="XAL275" s="4"/>
      <c r="XAM275" s="4"/>
      <c r="XAN275" s="4"/>
      <c r="XAO275" s="4"/>
      <c r="XAP275" s="4"/>
      <c r="XAQ275" s="4"/>
      <c r="XAR275" s="4"/>
      <c r="XAS275" s="4"/>
      <c r="XAT275" s="4"/>
      <c r="XAU275" s="4"/>
      <c r="XAV275" s="4"/>
      <c r="XAW275" s="4"/>
      <c r="XAX275" s="4"/>
      <c r="XAY275" s="4"/>
      <c r="XAZ275" s="4"/>
      <c r="XBA275" s="4"/>
      <c r="XBB275" s="4"/>
      <c r="XBC275" s="4"/>
      <c r="XBD275" s="4"/>
      <c r="XBE275" s="4"/>
      <c r="XBF275" s="4"/>
      <c r="XBG275" s="4"/>
      <c r="XBH275" s="4"/>
      <c r="XBI275" s="4"/>
      <c r="XBJ275" s="4"/>
      <c r="XBK275" s="4"/>
      <c r="XBL275" s="4"/>
      <c r="XBM275" s="4"/>
      <c r="XBN275" s="4"/>
      <c r="XBO275" s="4"/>
      <c r="XBP275" s="4"/>
      <c r="XBQ275" s="4"/>
      <c r="XBR275" s="4"/>
      <c r="XBS275" s="4"/>
      <c r="XBT275" s="4"/>
      <c r="XBU275" s="4"/>
      <c r="XBV275" s="4"/>
      <c r="XBW275" s="4"/>
      <c r="XBX275" s="4"/>
      <c r="XBY275" s="4"/>
      <c r="XBZ275" s="4"/>
      <c r="XCA275" s="4"/>
      <c r="XCB275" s="4"/>
      <c r="XCC275" s="4"/>
      <c r="XCD275" s="4"/>
      <c r="XCE275" s="4"/>
      <c r="XCF275" s="4"/>
      <c r="XCG275" s="4"/>
      <c r="XCH275" s="4"/>
      <c r="XCI275" s="4"/>
      <c r="XCJ275" s="4"/>
      <c r="XCK275" s="4"/>
      <c r="XCL275" s="4"/>
      <c r="XCM275" s="4"/>
      <c r="XCN275" s="4"/>
      <c r="XCO275" s="4"/>
      <c r="XCP275" s="4"/>
      <c r="XCQ275" s="4"/>
      <c r="XCR275" s="4"/>
      <c r="XCS275" s="4"/>
      <c r="XCT275" s="4"/>
      <c r="XCU275" s="4"/>
      <c r="XCV275" s="4"/>
      <c r="XCW275" s="4"/>
      <c r="XCX275" s="4"/>
      <c r="XCY275" s="4"/>
      <c r="XCZ275" s="4"/>
      <c r="XDA275" s="4"/>
      <c r="XDB275" s="4"/>
      <c r="XDC275" s="4"/>
      <c r="XDD275" s="4"/>
      <c r="XDE275" s="4"/>
      <c r="XDF275" s="4"/>
      <c r="XDG275" s="4"/>
      <c r="XDH275" s="4"/>
      <c r="XDI275" s="4"/>
      <c r="XDJ275" s="4"/>
      <c r="XDK275" s="4"/>
      <c r="XDL275" s="4"/>
      <c r="XDM275" s="4"/>
      <c r="XDN275" s="4"/>
      <c r="XDO275" s="4"/>
      <c r="XDP275" s="4"/>
      <c r="XDQ275" s="4"/>
      <c r="XDR275" s="4"/>
      <c r="XDS275" s="4"/>
      <c r="XDT275" s="4"/>
      <c r="XDU275" s="4"/>
      <c r="XDV275" s="4"/>
      <c r="XDW275" s="4"/>
      <c r="XDX275" s="4"/>
      <c r="XDY275" s="4"/>
      <c r="XDZ275" s="4"/>
      <c r="XEA275" s="4"/>
      <c r="XEB275" s="4"/>
      <c r="XEC275" s="4"/>
      <c r="XED275" s="4"/>
      <c r="XEE275" s="4"/>
      <c r="XEF275" s="4"/>
      <c r="XEG275" s="4"/>
      <c r="XEH275" s="4"/>
      <c r="XEI275" s="4"/>
      <c r="XEJ275" s="4"/>
      <c r="XEK275" s="4"/>
      <c r="XEL275" s="4"/>
      <c r="XEM275" s="4"/>
      <c r="XEN275" s="4"/>
      <c r="XEO275" s="4"/>
      <c r="XEP275" s="4"/>
      <c r="XEQ275" s="4"/>
      <c r="XER275" s="4"/>
      <c r="XES275" s="4"/>
      <c r="XET275" s="4"/>
      <c r="XEU275" s="4"/>
      <c r="XEV275" s="4"/>
      <c r="XEW275" s="4"/>
      <c r="XEX275" s="4"/>
      <c r="XEY275" s="4"/>
      <c r="XEZ275" s="4"/>
      <c r="XFA275" s="4"/>
    </row>
  </sheetData>
  <autoFilter ref="A15:W267">
    <filterColumn colId="16">
      <filters>
        <filter val="Да"/>
      </filters>
    </filterColumn>
  </autoFilter>
  <mergeCells count="3">
    <mergeCell ref="A1:W1"/>
    <mergeCell ref="A251:R251"/>
    <mergeCell ref="A252:R252"/>
  </mergeCells>
  <pageMargins left="0.37" right="0.17" top="0.36" bottom="0.38" header="0.23" footer="0.23"/>
  <pageSetup paperSize="9" scale="44" firstPageNumber="0" fitToHeight="0" orientation="landscape" verticalDpi="300" r:id="rId1"/>
  <headerFooter alignWithMargins="0">
    <oddFooter>&amp;C&amp;P</oddFooter>
  </headerFooter>
  <rowBreaks count="1" manualBreakCount="1">
    <brk id="224"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6"/>
  <sheetViews>
    <sheetView workbookViewId="0">
      <selection activeCell="D2" sqref="D2"/>
    </sheetView>
  </sheetViews>
  <sheetFormatPr defaultRowHeight="12.75" x14ac:dyDescent="0.2"/>
  <cols>
    <col min="1" max="1" width="8.140625" customWidth="1"/>
    <col min="2" max="2" width="10.140625" customWidth="1"/>
    <col min="3" max="3" width="10.7109375" customWidth="1"/>
    <col min="4" max="4" width="33" customWidth="1"/>
    <col min="5" max="5" width="17.85546875" customWidth="1"/>
    <col min="6" max="6" width="11.42578125" customWidth="1"/>
    <col min="7" max="7" width="12.7109375" customWidth="1"/>
    <col min="8" max="8" width="12" customWidth="1"/>
    <col min="9" max="9" width="13.42578125" customWidth="1"/>
    <col min="10" max="10" width="12.42578125" customWidth="1"/>
  </cols>
  <sheetData>
    <row r="2" spans="1:10" x14ac:dyDescent="0.2">
      <c r="D2" s="1" t="s">
        <v>705</v>
      </c>
    </row>
    <row r="6" spans="1:10" ht="165" x14ac:dyDescent="0.2">
      <c r="A6" s="34" t="s">
        <v>0</v>
      </c>
      <c r="B6" s="35" t="s">
        <v>1</v>
      </c>
      <c r="C6" s="35" t="s">
        <v>2</v>
      </c>
      <c r="D6" s="35" t="s">
        <v>3</v>
      </c>
      <c r="E6" s="35" t="s">
        <v>4</v>
      </c>
      <c r="F6" s="35" t="s">
        <v>13</v>
      </c>
      <c r="G6" s="35" t="s">
        <v>16</v>
      </c>
      <c r="H6" s="35" t="s">
        <v>17</v>
      </c>
      <c r="I6" s="35" t="s">
        <v>18</v>
      </c>
      <c r="J6" s="35" t="s">
        <v>19</v>
      </c>
    </row>
    <row r="7" spans="1:10" ht="38.25" x14ac:dyDescent="0.2">
      <c r="A7" s="3" t="s">
        <v>189</v>
      </c>
      <c r="B7" s="3" t="s">
        <v>164</v>
      </c>
      <c r="C7" s="3" t="s">
        <v>164</v>
      </c>
      <c r="D7" s="3" t="s">
        <v>190</v>
      </c>
      <c r="E7" s="13">
        <v>17612043</v>
      </c>
      <c r="F7" s="3" t="s">
        <v>38</v>
      </c>
      <c r="G7" s="19">
        <v>43313</v>
      </c>
      <c r="H7" s="19">
        <v>43435</v>
      </c>
      <c r="I7" s="3" t="s">
        <v>51</v>
      </c>
      <c r="J7" s="3" t="s">
        <v>610</v>
      </c>
    </row>
    <row r="8" spans="1:10" ht="63.75" x14ac:dyDescent="0.2">
      <c r="A8" s="3">
        <v>220</v>
      </c>
      <c r="B8" s="2" t="s">
        <v>628</v>
      </c>
      <c r="C8" s="3" t="s">
        <v>627</v>
      </c>
      <c r="D8" s="3" t="s">
        <v>68</v>
      </c>
      <c r="E8" s="50">
        <v>25176480</v>
      </c>
      <c r="F8" s="49" t="s">
        <v>38</v>
      </c>
      <c r="G8" s="19">
        <v>43343</v>
      </c>
      <c r="H8" s="19">
        <v>43435</v>
      </c>
      <c r="I8" s="3" t="s">
        <v>39</v>
      </c>
      <c r="J8" s="3" t="s">
        <v>38</v>
      </c>
    </row>
    <row r="9" spans="1:10" ht="38.25" x14ac:dyDescent="0.2">
      <c r="A9" s="3">
        <v>277</v>
      </c>
      <c r="B9" s="3" t="s">
        <v>154</v>
      </c>
      <c r="C9" s="3" t="s">
        <v>154</v>
      </c>
      <c r="D9" s="2" t="s">
        <v>696</v>
      </c>
      <c r="E9" s="14">
        <v>13004403.58</v>
      </c>
      <c r="F9" s="2" t="s">
        <v>616</v>
      </c>
      <c r="G9" s="19">
        <v>43313</v>
      </c>
      <c r="H9" s="19">
        <v>43435</v>
      </c>
      <c r="I9" s="3" t="s">
        <v>51</v>
      </c>
      <c r="J9" s="2" t="s">
        <v>610</v>
      </c>
    </row>
    <row r="10" spans="1:10" ht="51" x14ac:dyDescent="0.2">
      <c r="A10" s="3">
        <v>278</v>
      </c>
      <c r="B10" s="3" t="s">
        <v>154</v>
      </c>
      <c r="C10" s="3" t="s">
        <v>154</v>
      </c>
      <c r="D10" s="2" t="s">
        <v>697</v>
      </c>
      <c r="E10" s="14">
        <f>4664261*1.18</f>
        <v>5503827.9799999995</v>
      </c>
      <c r="F10" s="2" t="s">
        <v>616</v>
      </c>
      <c r="G10" s="19">
        <v>43313</v>
      </c>
      <c r="H10" s="19">
        <v>43435</v>
      </c>
      <c r="I10" s="3" t="s">
        <v>51</v>
      </c>
      <c r="J10" s="2" t="s">
        <v>610</v>
      </c>
    </row>
    <row r="11" spans="1:10" ht="38.25" x14ac:dyDescent="0.2">
      <c r="A11" s="3">
        <v>279</v>
      </c>
      <c r="B11" s="3" t="s">
        <v>70</v>
      </c>
      <c r="C11" s="3" t="s">
        <v>70</v>
      </c>
      <c r="D11" s="2" t="s">
        <v>698</v>
      </c>
      <c r="E11" s="14">
        <f>600000*1.18</f>
        <v>708000</v>
      </c>
      <c r="F11" s="2" t="s">
        <v>616</v>
      </c>
      <c r="G11" s="19">
        <v>43313</v>
      </c>
      <c r="H11" s="19">
        <v>43435</v>
      </c>
      <c r="I11" s="3" t="s">
        <v>51</v>
      </c>
      <c r="J11" s="2" t="s">
        <v>610</v>
      </c>
    </row>
    <row r="12" spans="1:10" ht="51" x14ac:dyDescent="0.2">
      <c r="A12" s="3">
        <v>280</v>
      </c>
      <c r="B12" s="3" t="s">
        <v>70</v>
      </c>
      <c r="C12" s="3" t="s">
        <v>70</v>
      </c>
      <c r="D12" s="2" t="s">
        <v>699</v>
      </c>
      <c r="E12" s="14">
        <f>880000*1.18</f>
        <v>1038400</v>
      </c>
      <c r="F12" s="2" t="s">
        <v>616</v>
      </c>
      <c r="G12" s="19">
        <v>43313</v>
      </c>
      <c r="H12" s="19">
        <v>43435</v>
      </c>
      <c r="I12" s="3" t="s">
        <v>51</v>
      </c>
      <c r="J12" s="2" t="s">
        <v>610</v>
      </c>
    </row>
    <row r="13" spans="1:10" ht="25.5" x14ac:dyDescent="0.2">
      <c r="A13" s="3">
        <v>281</v>
      </c>
      <c r="B13" s="3" t="s">
        <v>121</v>
      </c>
      <c r="C13" s="3" t="s">
        <v>121</v>
      </c>
      <c r="D13" s="2" t="s">
        <v>700</v>
      </c>
      <c r="E13" s="14">
        <v>11648441.98</v>
      </c>
      <c r="F13" s="2" t="s">
        <v>616</v>
      </c>
      <c r="G13" s="19">
        <v>43313</v>
      </c>
      <c r="H13" s="19">
        <v>43435</v>
      </c>
      <c r="I13" s="3" t="s">
        <v>704</v>
      </c>
      <c r="J13" s="2" t="s">
        <v>610</v>
      </c>
    </row>
    <row r="14" spans="1:10" ht="25.5" x14ac:dyDescent="0.2">
      <c r="A14" s="3">
        <v>282</v>
      </c>
      <c r="B14" s="3" t="s">
        <v>121</v>
      </c>
      <c r="C14" s="3" t="s">
        <v>121</v>
      </c>
      <c r="D14" s="2" t="s">
        <v>701</v>
      </c>
      <c r="E14" s="14">
        <v>3909924.1</v>
      </c>
      <c r="F14" s="2" t="s">
        <v>616</v>
      </c>
      <c r="G14" s="19">
        <v>43313</v>
      </c>
      <c r="H14" s="19">
        <v>43435</v>
      </c>
      <c r="I14" s="3" t="s">
        <v>704</v>
      </c>
      <c r="J14" s="2" t="s">
        <v>610</v>
      </c>
    </row>
    <row r="15" spans="1:10" ht="38.25" x14ac:dyDescent="0.2">
      <c r="A15" s="3">
        <v>283</v>
      </c>
      <c r="B15" s="3" t="s">
        <v>234</v>
      </c>
      <c r="C15" s="3" t="s">
        <v>234</v>
      </c>
      <c r="D15" s="2" t="s">
        <v>702</v>
      </c>
      <c r="E15" s="14">
        <f>3675825.08*2</f>
        <v>7351650.1600000001</v>
      </c>
      <c r="F15" s="2" t="s">
        <v>610</v>
      </c>
      <c r="G15" s="19">
        <v>43313</v>
      </c>
      <c r="H15" s="19">
        <v>43435</v>
      </c>
      <c r="I15" s="3" t="s">
        <v>51</v>
      </c>
      <c r="J15" s="2" t="s">
        <v>610</v>
      </c>
    </row>
    <row r="16" spans="1:10" ht="38.25" x14ac:dyDescent="0.2">
      <c r="A16" s="3">
        <v>284</v>
      </c>
      <c r="B16" s="3" t="s">
        <v>234</v>
      </c>
      <c r="C16" s="3" t="s">
        <v>234</v>
      </c>
      <c r="D16" s="2" t="s">
        <v>703</v>
      </c>
      <c r="E16" s="14">
        <f>3675825.08*3</f>
        <v>11027475.24</v>
      </c>
      <c r="F16" s="2" t="s">
        <v>610</v>
      </c>
      <c r="G16" s="19">
        <v>43313</v>
      </c>
      <c r="H16" s="19">
        <v>43435</v>
      </c>
      <c r="I16" s="3" t="s">
        <v>51</v>
      </c>
      <c r="J16" s="2" t="s">
        <v>610</v>
      </c>
    </row>
  </sheetData>
  <pageMargins left="0.39" right="0.28999999999999998" top="0.74803149606299213" bottom="0.74803149606299213" header="0.31496062992125984" footer="0.31496062992125984"/>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5"/>
  <sheetViews>
    <sheetView topLeftCell="A13" workbookViewId="0">
      <selection activeCell="M10" sqref="M10"/>
    </sheetView>
  </sheetViews>
  <sheetFormatPr defaultRowHeight="12.75" x14ac:dyDescent="0.2"/>
  <cols>
    <col min="1" max="1" width="8.140625" customWidth="1"/>
    <col min="2" max="2" width="10.28515625" customWidth="1"/>
    <col min="3" max="3" width="11" customWidth="1"/>
    <col min="4" max="4" width="31.5703125" customWidth="1"/>
    <col min="5" max="5" width="16" customWidth="1"/>
    <col min="6" max="6" width="15.42578125" customWidth="1"/>
    <col min="7" max="7" width="16.7109375" customWidth="1"/>
    <col min="8" max="8" width="11.140625" customWidth="1"/>
    <col min="9" max="9" width="13.42578125" customWidth="1"/>
    <col min="10" max="10" width="10.140625" customWidth="1"/>
  </cols>
  <sheetData>
    <row r="2" spans="1:10" x14ac:dyDescent="0.2">
      <c r="D2" s="1" t="s">
        <v>706</v>
      </c>
    </row>
    <row r="5" spans="1:10" ht="150" x14ac:dyDescent="0.2">
      <c r="A5" s="34" t="s">
        <v>0</v>
      </c>
      <c r="B5" s="35" t="s">
        <v>1</v>
      </c>
      <c r="C5" s="35" t="s">
        <v>2</v>
      </c>
      <c r="D5" s="35" t="s">
        <v>3</v>
      </c>
      <c r="E5" s="35" t="s">
        <v>4</v>
      </c>
      <c r="F5" s="35" t="s">
        <v>13</v>
      </c>
      <c r="G5" s="35" t="s">
        <v>16</v>
      </c>
      <c r="H5" s="35" t="s">
        <v>17</v>
      </c>
      <c r="I5" s="35" t="s">
        <v>18</v>
      </c>
      <c r="J5" s="35" t="s">
        <v>19</v>
      </c>
    </row>
    <row r="6" spans="1:10" ht="51" x14ac:dyDescent="0.2">
      <c r="A6" s="3" t="s">
        <v>193</v>
      </c>
      <c r="B6" s="3" t="s">
        <v>187</v>
      </c>
      <c r="C6" s="3" t="s">
        <v>187</v>
      </c>
      <c r="D6" s="3" t="s">
        <v>194</v>
      </c>
      <c r="E6" s="13">
        <v>1062000</v>
      </c>
      <c r="F6" s="3" t="s">
        <v>38</v>
      </c>
      <c r="G6" s="19">
        <v>43282</v>
      </c>
      <c r="H6" s="19">
        <v>43435</v>
      </c>
      <c r="I6" s="3" t="s">
        <v>51</v>
      </c>
      <c r="J6" s="3" t="s">
        <v>610</v>
      </c>
    </row>
    <row r="7" spans="1:10" ht="51" x14ac:dyDescent="0.2">
      <c r="A7" s="3" t="s">
        <v>363</v>
      </c>
      <c r="B7" s="3" t="s">
        <v>364</v>
      </c>
      <c r="C7" s="3" t="s">
        <v>364</v>
      </c>
      <c r="D7" s="3" t="s">
        <v>365</v>
      </c>
      <c r="E7" s="13">
        <v>200600</v>
      </c>
      <c r="F7" s="3" t="s">
        <v>38</v>
      </c>
      <c r="G7" s="19">
        <v>43282</v>
      </c>
      <c r="H7" s="19">
        <v>43435</v>
      </c>
      <c r="I7" s="3" t="s">
        <v>61</v>
      </c>
      <c r="J7" s="3" t="s">
        <v>60</v>
      </c>
    </row>
    <row r="8" spans="1:10" ht="51" x14ac:dyDescent="0.2">
      <c r="A8" s="3" t="s">
        <v>367</v>
      </c>
      <c r="B8" s="3" t="s">
        <v>57</v>
      </c>
      <c r="C8" s="3" t="s">
        <v>57</v>
      </c>
      <c r="D8" s="3" t="s">
        <v>368</v>
      </c>
      <c r="E8" s="13">
        <v>177000</v>
      </c>
      <c r="F8" s="3" t="s">
        <v>60</v>
      </c>
      <c r="G8" s="19">
        <v>43282</v>
      </c>
      <c r="H8" s="19">
        <v>43435</v>
      </c>
      <c r="I8" s="3" t="s">
        <v>61</v>
      </c>
      <c r="J8" s="3" t="s">
        <v>60</v>
      </c>
    </row>
    <row r="9" spans="1:10" ht="63.75" x14ac:dyDescent="0.2">
      <c r="A9" s="3">
        <v>259</v>
      </c>
      <c r="B9" s="2" t="s">
        <v>638</v>
      </c>
      <c r="C9" s="2" t="s">
        <v>638</v>
      </c>
      <c r="D9" s="2" t="s">
        <v>685</v>
      </c>
      <c r="E9" s="13">
        <v>297583.02</v>
      </c>
      <c r="F9" s="2" t="s">
        <v>38</v>
      </c>
      <c r="G9" s="19">
        <v>43282</v>
      </c>
      <c r="H9" s="19">
        <v>43435</v>
      </c>
      <c r="I9" s="3" t="s">
        <v>39</v>
      </c>
      <c r="J9" s="3" t="s">
        <v>38</v>
      </c>
    </row>
    <row r="10" spans="1:10" ht="63.75" x14ac:dyDescent="0.2">
      <c r="A10" s="3">
        <v>260</v>
      </c>
      <c r="B10" s="3" t="s">
        <v>234</v>
      </c>
      <c r="C10" s="3" t="s">
        <v>234</v>
      </c>
      <c r="D10" s="3" t="s">
        <v>686</v>
      </c>
      <c r="E10" s="13">
        <v>3289745.6</v>
      </c>
      <c r="F10" s="2" t="s">
        <v>60</v>
      </c>
      <c r="G10" s="19">
        <v>43282</v>
      </c>
      <c r="H10" s="19">
        <v>43435</v>
      </c>
      <c r="I10" s="3" t="s">
        <v>39</v>
      </c>
      <c r="J10" s="3" t="s">
        <v>38</v>
      </c>
    </row>
    <row r="11" spans="1:10" ht="63.75" x14ac:dyDescent="0.2">
      <c r="A11" s="3">
        <v>262</v>
      </c>
      <c r="B11" s="3" t="s">
        <v>154</v>
      </c>
      <c r="C11" s="3" t="s">
        <v>154</v>
      </c>
      <c r="D11" s="3" t="s">
        <v>688</v>
      </c>
      <c r="E11" s="13">
        <v>696202.36</v>
      </c>
      <c r="F11" s="2" t="s">
        <v>38</v>
      </c>
      <c r="G11" s="19">
        <v>43282</v>
      </c>
      <c r="H11" s="19">
        <v>43405</v>
      </c>
      <c r="I11" s="3" t="s">
        <v>39</v>
      </c>
      <c r="J11" s="3" t="s">
        <v>38</v>
      </c>
    </row>
    <row r="12" spans="1:10" ht="63.75" x14ac:dyDescent="0.2">
      <c r="A12" s="3">
        <v>263</v>
      </c>
      <c r="B12" s="3" t="s">
        <v>690</v>
      </c>
      <c r="C12" s="3" t="s">
        <v>690</v>
      </c>
      <c r="D12" s="2" t="s">
        <v>689</v>
      </c>
      <c r="E12" s="14">
        <v>697484.22</v>
      </c>
      <c r="F12" s="2" t="s">
        <v>38</v>
      </c>
      <c r="G12" s="19">
        <v>43282</v>
      </c>
      <c r="H12" s="19">
        <v>43405</v>
      </c>
      <c r="I12" s="3" t="s">
        <v>51</v>
      </c>
      <c r="J12" s="3" t="s">
        <v>38</v>
      </c>
    </row>
    <row r="13" spans="1:10" ht="25.5" x14ac:dyDescent="0.2">
      <c r="A13" s="80">
        <v>264</v>
      </c>
      <c r="B13" s="77" t="s">
        <v>121</v>
      </c>
      <c r="C13" s="11" t="s">
        <v>121</v>
      </c>
      <c r="D13" s="2" t="s">
        <v>666</v>
      </c>
      <c r="E13" s="14">
        <f>18446820.26*1.18</f>
        <v>21767247.906800002</v>
      </c>
      <c r="F13" s="2" t="s">
        <v>616</v>
      </c>
      <c r="G13" s="19">
        <v>43282</v>
      </c>
      <c r="H13" s="19">
        <v>43435</v>
      </c>
      <c r="I13" s="2" t="s">
        <v>106</v>
      </c>
      <c r="J13" s="2" t="s">
        <v>610</v>
      </c>
    </row>
    <row r="14" spans="1:10" ht="25.5" x14ac:dyDescent="0.2">
      <c r="A14" s="3">
        <v>265</v>
      </c>
      <c r="B14" s="77" t="s">
        <v>121</v>
      </c>
      <c r="C14" s="11" t="s">
        <v>121</v>
      </c>
      <c r="D14" s="2" t="s">
        <v>691</v>
      </c>
      <c r="E14" s="14">
        <f>2876272*1.18</f>
        <v>3394000.96</v>
      </c>
      <c r="F14" s="2" t="s">
        <v>616</v>
      </c>
      <c r="G14" s="19">
        <v>43282</v>
      </c>
      <c r="H14" s="19">
        <v>43435</v>
      </c>
      <c r="I14" s="2" t="s">
        <v>106</v>
      </c>
      <c r="J14" s="2" t="s">
        <v>610</v>
      </c>
    </row>
    <row r="15" spans="1:10" ht="25.5" x14ac:dyDescent="0.2">
      <c r="A15" s="80">
        <v>266</v>
      </c>
      <c r="B15" s="77" t="s">
        <v>121</v>
      </c>
      <c r="C15" s="11" t="s">
        <v>121</v>
      </c>
      <c r="D15" s="2" t="s">
        <v>666</v>
      </c>
      <c r="E15" s="14">
        <f>(2847395+8315614.5+57034+114069+456772)*1.18</f>
        <v>13913243.709999999</v>
      </c>
      <c r="F15" s="2" t="s">
        <v>616</v>
      </c>
      <c r="G15" s="19">
        <v>43282</v>
      </c>
      <c r="H15" s="19">
        <v>43435</v>
      </c>
      <c r="I15" s="2" t="s">
        <v>106</v>
      </c>
      <c r="J15" s="2" t="s">
        <v>610</v>
      </c>
    </row>
    <row r="16" spans="1:10" ht="25.5" x14ac:dyDescent="0.2">
      <c r="A16" s="3">
        <v>267</v>
      </c>
      <c r="B16" s="77" t="s">
        <v>121</v>
      </c>
      <c r="C16" s="11" t="s">
        <v>121</v>
      </c>
      <c r="D16" s="2" t="s">
        <v>666</v>
      </c>
      <c r="E16" s="14">
        <f>(10610432+9950633)*1.18</f>
        <v>24262056.699999999</v>
      </c>
      <c r="F16" s="2" t="s">
        <v>616</v>
      </c>
      <c r="G16" s="19">
        <v>43282</v>
      </c>
      <c r="H16" s="19">
        <v>43435</v>
      </c>
      <c r="I16" s="2" t="s">
        <v>106</v>
      </c>
      <c r="J16" s="2" t="s">
        <v>610</v>
      </c>
    </row>
    <row r="17" spans="1:10" ht="25.5" x14ac:dyDescent="0.2">
      <c r="A17" s="80">
        <v>268</v>
      </c>
      <c r="B17" s="77" t="s">
        <v>121</v>
      </c>
      <c r="C17" s="11" t="s">
        <v>121</v>
      </c>
      <c r="D17" s="2" t="s">
        <v>666</v>
      </c>
      <c r="E17" s="14">
        <f>13197667.96*1.18</f>
        <v>15573248.1928</v>
      </c>
      <c r="F17" s="2" t="s">
        <v>616</v>
      </c>
      <c r="G17" s="19">
        <v>43282</v>
      </c>
      <c r="H17" s="19">
        <v>43435</v>
      </c>
      <c r="I17" s="2" t="s">
        <v>106</v>
      </c>
      <c r="J17" s="2" t="s">
        <v>610</v>
      </c>
    </row>
    <row r="18" spans="1:10" ht="25.5" x14ac:dyDescent="0.2">
      <c r="A18" s="3">
        <v>269</v>
      </c>
      <c r="B18" s="77" t="s">
        <v>121</v>
      </c>
      <c r="C18" s="11" t="s">
        <v>121</v>
      </c>
      <c r="D18" s="2" t="s">
        <v>666</v>
      </c>
      <c r="E18" s="14">
        <f>18600000*1.18</f>
        <v>21948000</v>
      </c>
      <c r="F18" s="2" t="s">
        <v>616</v>
      </c>
      <c r="G18" s="19">
        <v>43282</v>
      </c>
      <c r="H18" s="19">
        <v>43435</v>
      </c>
      <c r="I18" s="2" t="s">
        <v>106</v>
      </c>
      <c r="J18" s="2" t="s">
        <v>610</v>
      </c>
    </row>
    <row r="19" spans="1:10" ht="25.5" x14ac:dyDescent="0.2">
      <c r="A19" s="3">
        <v>270</v>
      </c>
      <c r="B19" s="77" t="s">
        <v>121</v>
      </c>
      <c r="C19" s="11" t="s">
        <v>121</v>
      </c>
      <c r="D19" s="2" t="s">
        <v>666</v>
      </c>
      <c r="E19" s="14">
        <f>9720244.78*1.18</f>
        <v>11469888.840399999</v>
      </c>
      <c r="F19" s="2" t="s">
        <v>616</v>
      </c>
      <c r="G19" s="19">
        <v>43282</v>
      </c>
      <c r="H19" s="19">
        <v>43435</v>
      </c>
      <c r="I19" s="2" t="s">
        <v>106</v>
      </c>
      <c r="J19" s="2" t="s">
        <v>610</v>
      </c>
    </row>
    <row r="20" spans="1:10" ht="25.5" x14ac:dyDescent="0.2">
      <c r="A20" s="3">
        <v>271</v>
      </c>
      <c r="B20" s="77" t="s">
        <v>121</v>
      </c>
      <c r="C20" s="11" t="s">
        <v>121</v>
      </c>
      <c r="D20" s="2" t="s">
        <v>666</v>
      </c>
      <c r="E20" s="14">
        <f>7747693.44*1.18</f>
        <v>9142278.2591999993</v>
      </c>
      <c r="F20" s="2" t="s">
        <v>616</v>
      </c>
      <c r="G20" s="19">
        <v>43282</v>
      </c>
      <c r="H20" s="19">
        <v>43435</v>
      </c>
      <c r="I20" s="2" t="s">
        <v>106</v>
      </c>
      <c r="J20" s="2" t="s">
        <v>610</v>
      </c>
    </row>
    <row r="21" spans="1:10" ht="25.5" x14ac:dyDescent="0.2">
      <c r="A21" s="3">
        <v>272</v>
      </c>
      <c r="B21" s="77" t="s">
        <v>121</v>
      </c>
      <c r="C21" s="11" t="s">
        <v>121</v>
      </c>
      <c r="D21" s="2" t="s">
        <v>666</v>
      </c>
      <c r="E21" s="14">
        <f>4586530.9*1.18</f>
        <v>5412106.4620000003</v>
      </c>
      <c r="F21" s="2" t="s">
        <v>616</v>
      </c>
      <c r="G21" s="19">
        <v>43282</v>
      </c>
      <c r="H21" s="19">
        <v>43435</v>
      </c>
      <c r="I21" s="2" t="s">
        <v>106</v>
      </c>
      <c r="J21" s="2" t="s">
        <v>610</v>
      </c>
    </row>
    <row r="22" spans="1:10" ht="38.25" x14ac:dyDescent="0.2">
      <c r="A22" s="3">
        <v>273</v>
      </c>
      <c r="B22" s="3" t="s">
        <v>234</v>
      </c>
      <c r="C22" s="3" t="s">
        <v>234</v>
      </c>
      <c r="D22" s="2" t="s">
        <v>692</v>
      </c>
      <c r="E22" s="14">
        <v>4712863.3600000003</v>
      </c>
      <c r="F22" s="41" t="s">
        <v>610</v>
      </c>
      <c r="G22" s="19">
        <v>43296</v>
      </c>
      <c r="H22" s="19">
        <v>43435</v>
      </c>
      <c r="I22" s="3" t="s">
        <v>51</v>
      </c>
      <c r="J22" s="2" t="s">
        <v>610</v>
      </c>
    </row>
    <row r="23" spans="1:10" ht="25.5" x14ac:dyDescent="0.2">
      <c r="A23" s="10">
        <v>274</v>
      </c>
      <c r="B23" s="77" t="s">
        <v>121</v>
      </c>
      <c r="C23" s="11" t="s">
        <v>121</v>
      </c>
      <c r="D23" s="18" t="s">
        <v>666</v>
      </c>
      <c r="E23" s="84">
        <v>22867252.539999999</v>
      </c>
      <c r="F23" s="18" t="s">
        <v>616</v>
      </c>
      <c r="G23" s="20">
        <v>43296</v>
      </c>
      <c r="H23" s="20">
        <v>43435</v>
      </c>
      <c r="I23" s="10" t="s">
        <v>106</v>
      </c>
      <c r="J23" s="18" t="s">
        <v>610</v>
      </c>
    </row>
    <row r="24" spans="1:10" ht="38.25" x14ac:dyDescent="0.2">
      <c r="A24" s="10">
        <v>275</v>
      </c>
      <c r="B24" s="3" t="s">
        <v>234</v>
      </c>
      <c r="C24" s="10" t="s">
        <v>234</v>
      </c>
      <c r="D24" s="18" t="s">
        <v>693</v>
      </c>
      <c r="E24" s="84">
        <v>4061904.56</v>
      </c>
      <c r="F24" s="18" t="s">
        <v>610</v>
      </c>
      <c r="G24" s="20">
        <v>43296</v>
      </c>
      <c r="H24" s="20">
        <v>43435</v>
      </c>
      <c r="I24" s="10" t="s">
        <v>51</v>
      </c>
      <c r="J24" s="18" t="s">
        <v>610</v>
      </c>
    </row>
    <row r="25" spans="1:10" ht="38.25" x14ac:dyDescent="0.2">
      <c r="A25" s="3">
        <v>276</v>
      </c>
      <c r="B25" s="3" t="s">
        <v>234</v>
      </c>
      <c r="C25" s="3" t="s">
        <v>234</v>
      </c>
      <c r="D25" s="2" t="s">
        <v>694</v>
      </c>
      <c r="E25" s="14">
        <v>4732572.9000000004</v>
      </c>
      <c r="F25" s="2" t="s">
        <v>610</v>
      </c>
      <c r="G25" s="19">
        <v>43296</v>
      </c>
      <c r="H25" s="19">
        <v>43435</v>
      </c>
      <c r="I25" s="3" t="s">
        <v>51</v>
      </c>
      <c r="J25" s="2" t="s">
        <v>610</v>
      </c>
    </row>
  </sheetData>
  <pageMargins left="0.39" right="0.24"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Позиции плана закупки 2018</vt:lpstr>
      <vt:lpstr>изм. 32_24.09.2018</vt:lpstr>
      <vt:lpstr>Позиции плана закупки 2018 СМП</vt:lpstr>
      <vt:lpstr>август 2018</vt:lpstr>
      <vt:lpstr>июль 2018</vt:lpstr>
      <vt:lpstr>'Позиции плана закупки 2018'!Область_печати</vt:lpstr>
      <vt:lpstr>'Позиции плана закупки 2018 СМП'!Область_печати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Андреевских Татьяна Юрьевна</dc:creator>
  <cp:lastModifiedBy>Андреевских Татьяна Юрьевна</cp:lastModifiedBy>
  <cp:lastPrinted>2018-07-24T04:11:21Z</cp:lastPrinted>
  <dcterms:created xsi:type="dcterms:W3CDTF">2018-01-12T06:35:34Z</dcterms:created>
  <dcterms:modified xsi:type="dcterms:W3CDTF">2018-09-25T03:37:51Z</dcterms:modified>
</cp:coreProperties>
</file>